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frie2\OneDrive - University of Kentucky\Documents\State Show\2022\"/>
    </mc:Choice>
  </mc:AlternateContent>
  <xr:revisionPtr revIDLastSave="178" documentId="8_{1A6A1749-1E94-4828-9B46-1944D3DEB7AB}" xr6:coauthVersionLast="44" xr6:coauthVersionMax="44" xr10:uidLastSave="{A2D689AE-1E93-440B-BC04-3A7403CEC242}"/>
  <bookViews>
    <workbookView xWindow="-19320" yWindow="2985" windowWidth="19440" windowHeight="15000" xr2:uid="{00000000-000D-0000-FFFF-FFFF00000000}"/>
  </bookViews>
  <sheets>
    <sheet name="FORM" sheetId="1" r:id="rId1"/>
    <sheet name="Classes" sheetId="2" r:id="rId2"/>
    <sheet name="Sheet3" sheetId="3" r:id="rId3"/>
  </sheets>
  <definedNames>
    <definedName name="_xlnm.Print_Area" localSheetId="0">FORM!$A$2:$M$114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1" l="1"/>
  <c r="H32" i="1" l="1"/>
  <c r="H29" i="1" l="1"/>
  <c r="H28" i="1"/>
  <c r="H26" i="1"/>
  <c r="H25" i="1"/>
  <c r="H24" i="1"/>
  <c r="H23" i="1"/>
  <c r="E23" i="1"/>
  <c r="E25" i="1"/>
  <c r="H30" i="1" l="1"/>
  <c r="G12" i="1"/>
  <c r="E24" i="1"/>
  <c r="E29" i="1"/>
  <c r="E28" i="1"/>
  <c r="E27" i="1"/>
  <c r="E26" i="1"/>
  <c r="H33" i="1"/>
  <c r="H34" i="1" l="1"/>
</calcChain>
</file>

<file path=xl/sharedStrings.xml><?xml version="1.0" encoding="utf-8"?>
<sst xmlns="http://schemas.openxmlformats.org/spreadsheetml/2006/main" count="297" uniqueCount="294">
  <si>
    <t>Class #</t>
  </si>
  <si>
    <t>Class name</t>
  </si>
  <si>
    <t>KENTUCKY FAIR AND EXPO CENTER- LOUISVILLE, KENTUCKY</t>
  </si>
  <si>
    <t>EXHIBITOR'S NAME</t>
  </si>
  <si>
    <t>HORSE GENDER</t>
  </si>
  <si>
    <t>YR FOALED</t>
  </si>
  <si>
    <t>EXHIBITOR'S STREET ADDRESS</t>
  </si>
  <si>
    <t>CITY</t>
  </si>
  <si>
    <t>STATE</t>
  </si>
  <si>
    <t>KY</t>
  </si>
  <si>
    <t>ZIP</t>
  </si>
  <si>
    <t>COUNTY</t>
  </si>
  <si>
    <t>DISTRICT</t>
  </si>
  <si>
    <t>BIRTH DATE</t>
  </si>
  <si>
    <t>AGE</t>
  </si>
  <si>
    <t>Class</t>
  </si>
  <si>
    <t>Entry Fee</t>
  </si>
  <si>
    <t>Showmanship</t>
  </si>
  <si>
    <t>Performance 1</t>
  </si>
  <si>
    <t>Performance 2</t>
  </si>
  <si>
    <t>Performance 3</t>
  </si>
  <si>
    <t>Entry Fee Subtotal</t>
  </si>
  <si>
    <t>Total Due</t>
  </si>
  <si>
    <t>Saddleseat Division</t>
  </si>
  <si>
    <t>Miniature Division</t>
  </si>
  <si>
    <t>Hunter Division</t>
  </si>
  <si>
    <t>Western Judged</t>
  </si>
  <si>
    <t>Mini Jr</t>
  </si>
  <si>
    <t>Mini Sr</t>
  </si>
  <si>
    <t>will abide by the rules set forth in the OFFICIAL RULEBOOK for the State 4-H Horse Show. I will wear an ASTM-SEI Equestrian</t>
  </si>
  <si>
    <t xml:space="preserve">will be wearing an ASTM-SEI Equestrian Helmet at all times while mounted, riding or driving during this event. Participation in </t>
  </si>
  <si>
    <t xml:space="preserve">risks and persons at the facility who are not involved with the event. By signing this registration form, I, as parent/guardian, </t>
  </si>
  <si>
    <t>tucky, the Kentucky Cooperative Extension Service, the facility, event planners, Extension volunteers and staff responsible in</t>
  </si>
  <si>
    <t>OI Class</t>
  </si>
  <si>
    <r>
      <rPr>
        <b/>
        <sz val="11"/>
        <color theme="1"/>
        <rFont val="Calibri"/>
        <family val="2"/>
        <scheme val="minor"/>
      </rPr>
      <t>HORSE'S NAME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(as it appears on Coggins test)</t>
    </r>
  </si>
  <si>
    <r>
      <rPr>
        <b/>
        <sz val="11"/>
        <color theme="1"/>
        <rFont val="Calibri"/>
        <family val="2"/>
        <scheme val="minor"/>
      </rPr>
      <t>HIGH POINT DIVION</t>
    </r>
    <r>
      <rPr>
        <sz val="11"/>
        <color theme="1"/>
        <rFont val="Calibri"/>
        <family val="2"/>
        <scheme val="minor"/>
      </rPr>
      <t xml:space="preserve"> (circle one)</t>
    </r>
  </si>
  <si>
    <t>Complete one form for each horse/rider/division combination. Entry fee is $20 per class. $15 for Walk/Trot and OI classes</t>
  </si>
  <si>
    <t>events do so at their own risk. Possible risks include, but are not limited to, exposure to deviant behavior, health and safety</t>
  </si>
  <si>
    <t>accept full legal and financial responsibility for my child's involvement. I therefore waive my right to hold the University of Ken-</t>
  </si>
  <si>
    <t>youth participants at state-sanctioned events. Parents/guardians who allow their children to stay overnight on-site at these</t>
  </si>
  <si>
    <t>Equestrians with Special Needs</t>
  </si>
  <si>
    <r>
      <t xml:space="preserve">SSN </t>
    </r>
    <r>
      <rPr>
        <sz val="8"/>
        <color theme="1"/>
        <rFont val="Calibri"/>
        <family val="2"/>
        <scheme val="minor"/>
      </rPr>
      <t xml:space="preserve">(Lack of SSN will result in forfeiture of premiums) </t>
    </r>
  </si>
  <si>
    <t>Tack Stalls ($30.00 each)</t>
  </si>
  <si>
    <t>Performance 4</t>
  </si>
  <si>
    <t>101 Showmanship-Junior</t>
  </si>
  <si>
    <t>102 Showmanship-Senior</t>
  </si>
  <si>
    <t>103 OI- Mini Horse Halter</t>
  </si>
  <si>
    <t>108 Halter Obstacle-Jr.</t>
  </si>
  <si>
    <t>109 Halter Obstacle-Sr.</t>
  </si>
  <si>
    <t>Walking/Racking/Mountain</t>
  </si>
  <si>
    <t>110 Pleasure Driving-Jr.</t>
  </si>
  <si>
    <t>111 Pleasure Driving-Sr.</t>
  </si>
  <si>
    <t>Secondary Phone</t>
  </si>
  <si>
    <t>Hunter Sr</t>
  </si>
  <si>
    <t xml:space="preserve">Hunter Jr </t>
  </si>
  <si>
    <t>W/R/M Jr</t>
  </si>
  <si>
    <t>W/R/M Sr</t>
  </si>
  <si>
    <t>1 Showmanship Jr-Hunter</t>
  </si>
  <si>
    <t>2 Showmanship Sr-Hunter</t>
  </si>
  <si>
    <t>3 Hunter Under Saddle Walk/Trot</t>
  </si>
  <si>
    <t>4 Hunter Under Saddle Pony</t>
  </si>
  <si>
    <t>6 Hunter Under Saddle Horse Sr</t>
  </si>
  <si>
    <t>7 Hunt Seat Equitation Walk/Trot</t>
  </si>
  <si>
    <t>8 Hunt Seat Equitation Jr</t>
  </si>
  <si>
    <t>9 Hunt Seat Equitation Sr</t>
  </si>
  <si>
    <t>10 Bareback Hunt Seat Equitation OI</t>
  </si>
  <si>
    <t>11 Cross Rails Horse/Pony Walk/Trot</t>
  </si>
  <si>
    <t>12 Short/Long Stirrups 2'</t>
  </si>
  <si>
    <t>13 Children's Hunter Pony 2'</t>
  </si>
  <si>
    <t>14 Hunt Seat Equitation OF 2'</t>
  </si>
  <si>
    <t>15 Special Hunter 2'6"</t>
  </si>
  <si>
    <t>16 Hunt Seat Equitation OF 2'6"</t>
  </si>
  <si>
    <t>17 Jumpers 2'3"-2'6"</t>
  </si>
  <si>
    <t>18 Dressage Intro Test B Walk/Trot</t>
  </si>
  <si>
    <t>19 Dressage Training Level Test 1</t>
  </si>
  <si>
    <t>20 Dressage Training Level Test 2</t>
  </si>
  <si>
    <t>21 Dressage Training Level Test 3</t>
  </si>
  <si>
    <t>22 Dressage Seat Equitation Jr Rider</t>
  </si>
  <si>
    <t>23 Dressage Seat Equitation Sr Rider</t>
  </si>
  <si>
    <t>104 Hunter Miniature Jr</t>
  </si>
  <si>
    <t>105 Hunter Miniature Sr</t>
  </si>
  <si>
    <t>106 Jumpers 34"and below</t>
  </si>
  <si>
    <t>107 Jumpers Above 34" and below 38"</t>
  </si>
  <si>
    <t>301 Showmanship Jr-W/R/M</t>
  </si>
  <si>
    <t>302 Showmanship Sr-W/R/M</t>
  </si>
  <si>
    <t>303 English Country Pleas. Racking Lite Shod All</t>
  </si>
  <si>
    <t>308 W/R/M English Equitation Sr</t>
  </si>
  <si>
    <t>Speed Events</t>
  </si>
  <si>
    <t xml:space="preserve">     Western Jr</t>
  </si>
  <si>
    <t xml:space="preserve">     Western Sr</t>
  </si>
  <si>
    <t xml:space="preserve">   Speed Events Jr</t>
  </si>
  <si>
    <t xml:space="preserve">   Speed Events Sr</t>
  </si>
  <si>
    <t>403 Barrel Race Pony</t>
  </si>
  <si>
    <t>406 OI 3D Barrel Race</t>
  </si>
  <si>
    <t>407 Flag Race Pony</t>
  </si>
  <si>
    <t xml:space="preserve">410 Pole Bending Pony </t>
  </si>
  <si>
    <t>413 Stake Race Pony</t>
  </si>
  <si>
    <t>401 Showmanship Jr-Speed</t>
  </si>
  <si>
    <t>402 Showmanship Sr-Speed</t>
  </si>
  <si>
    <t>404 Barrel Race Horse Jr</t>
  </si>
  <si>
    <t>405 Barrel Race Horse Sr</t>
  </si>
  <si>
    <t>408 Flag Race Horse Jr</t>
  </si>
  <si>
    <t>409 Flag Race Horse Sr</t>
  </si>
  <si>
    <t>411 Pole Bending Horse Jr</t>
  </si>
  <si>
    <t>412 Pole Bending Horse Sr</t>
  </si>
  <si>
    <t>414 Stake Race Horse Jr</t>
  </si>
  <si>
    <t>415 Stake Race Horse Sr</t>
  </si>
  <si>
    <t>501 Showmanship Jr-Western</t>
  </si>
  <si>
    <t>502 Showmanship Sr-Western</t>
  </si>
  <si>
    <t>503 Trail Jr</t>
  </si>
  <si>
    <t>504 Trail Sr</t>
  </si>
  <si>
    <t xml:space="preserve">505 OI Ground Handling </t>
  </si>
  <si>
    <t>416 OI Ground Handling (all breeds and divisions)</t>
  </si>
  <si>
    <t>506 Western Pleasure Walk/Jog</t>
  </si>
  <si>
    <t>507 Western Pleasure Jr</t>
  </si>
  <si>
    <t>508 Western Pleasure Sr</t>
  </si>
  <si>
    <t>511 Western Horsemanship Sr</t>
  </si>
  <si>
    <t>510 Western Horsemanship Jr</t>
  </si>
  <si>
    <t>512 Hunter Under Saddle Walk/Trot</t>
  </si>
  <si>
    <t>514 Huntern Under Saddle Sr</t>
  </si>
  <si>
    <t>513 Hunter Under Saddle Jr</t>
  </si>
  <si>
    <t>515 Ranch Riding Jr</t>
  </si>
  <si>
    <t>516 Ranch Riding Sr</t>
  </si>
  <si>
    <t>517 Ranch Pleasure Jr</t>
  </si>
  <si>
    <t>518 Ranch Pleasure Sr</t>
  </si>
  <si>
    <t>519 Ranch Horsemanship Jr</t>
  </si>
  <si>
    <t>520 Ranch Horsemanship Sr</t>
  </si>
  <si>
    <t>521 Reining All Ages</t>
  </si>
  <si>
    <r>
      <t>OI-Saddleseat</t>
    </r>
    <r>
      <rPr>
        <sz val="8"/>
        <color theme="1"/>
        <rFont val="Calibri"/>
        <family val="2"/>
        <scheme val="minor"/>
      </rPr>
      <t xml:space="preserve"> (Not eligible for high point)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</si>
  <si>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Cell Phone </t>
    </r>
    <r>
      <rPr>
        <sz val="8"/>
        <color theme="1"/>
        <rFont val="Calibri"/>
        <family val="2"/>
        <scheme val="minor"/>
      </rPr>
      <t>(of parent or gardian)___________________</t>
    </r>
  </si>
  <si>
    <r>
      <t xml:space="preserve">E-MAIL </t>
    </r>
    <r>
      <rPr>
        <sz val="8"/>
        <color theme="1"/>
        <rFont val="Calibri"/>
        <family val="2"/>
        <scheme val="minor"/>
      </rPr>
      <t>(of parent or gardian)________________________________________________________________________________</t>
    </r>
  </si>
  <si>
    <t>5 Hunter Under Sadle Horse Jr</t>
  </si>
  <si>
    <t>307 W/R/M English Equitation Jr</t>
  </si>
  <si>
    <t>509 Western Horsemanship Walk/Jog</t>
  </si>
  <si>
    <r>
      <t xml:space="preserve">Helmet at all times while mounted, riding or driving during this event. </t>
    </r>
    <r>
      <rPr>
        <b/>
        <sz val="10"/>
        <color theme="1"/>
        <rFont val="Calibri"/>
        <family val="2"/>
        <scheme val="minor"/>
      </rPr>
      <t>Signature _________________________________Date________</t>
    </r>
    <r>
      <rPr>
        <sz val="10"/>
        <color theme="1"/>
        <rFont val="Calibri"/>
        <family val="2"/>
        <scheme val="minor"/>
      </rPr>
      <t xml:space="preserve"> </t>
    </r>
  </si>
  <si>
    <t xml:space="preserve">The Following items should accompany this form when submitted to the County Agent: </t>
  </si>
  <si>
    <r>
      <t>Parent/Guardian:</t>
    </r>
    <r>
      <rPr>
        <sz val="10"/>
        <color theme="1"/>
        <rFont val="Calibri"/>
        <family val="2"/>
        <scheme val="minor"/>
      </rPr>
      <t xml:space="preserve"> I have consented for my child to participate in the state 4-H horse show. I confirm that my 4-H'er</t>
    </r>
  </si>
  <si>
    <t xml:space="preserve">state Extension activities is optional. Parents/guardians must understand that no supervision is provided for </t>
  </si>
  <si>
    <t>201 Showmanship</t>
  </si>
  <si>
    <t>202 Walk/Trot Pleasure</t>
  </si>
  <si>
    <t>203 Three Gaited Show Pleasure</t>
  </si>
  <si>
    <t>204 Three Gaited Country Pleasure</t>
  </si>
  <si>
    <t>205 Walk/Trot Equitation</t>
  </si>
  <si>
    <t>206 Pleasure Equitation</t>
  </si>
  <si>
    <t>523 OI Western Dressage Intro W/J</t>
  </si>
  <si>
    <t>522 OI Western Dressage Basic Level</t>
  </si>
  <si>
    <t>524 OI Trail W/J</t>
  </si>
  <si>
    <r>
      <rPr>
        <sz val="9"/>
        <rFont val="Symbol"/>
        <family val="1"/>
        <charset val="2"/>
      </rPr>
      <t></t>
    </r>
    <r>
      <rPr>
        <sz val="9"/>
        <rFont val="Arial"/>
        <family val="2"/>
      </rPr>
      <t xml:space="preserve">Stall Request        </t>
    </r>
    <r>
      <rPr>
        <sz val="9"/>
        <rFont val="Symbol"/>
        <family val="1"/>
        <charset val="2"/>
      </rPr>
      <t></t>
    </r>
    <r>
      <rPr>
        <sz val="9"/>
        <rFont val="Arial"/>
        <family val="2"/>
      </rPr>
      <t xml:space="preserve">Negative Coggins       </t>
    </r>
    <r>
      <rPr>
        <sz val="9"/>
        <rFont val="Symbol"/>
        <family val="1"/>
        <charset val="2"/>
      </rPr>
      <t></t>
    </r>
    <r>
      <rPr>
        <sz val="9"/>
        <rFont val="Arial"/>
        <family val="2"/>
      </rPr>
      <t xml:space="preserve">Health Certificate         </t>
    </r>
    <r>
      <rPr>
        <sz val="9"/>
        <rFont val="Symbol"/>
        <family val="1"/>
        <charset val="2"/>
      </rPr>
      <t></t>
    </r>
    <r>
      <rPr>
        <sz val="9"/>
        <rFont val="Arial"/>
        <family val="2"/>
      </rPr>
      <t xml:space="preserve">Proof of EHV Vaccine        </t>
    </r>
    <r>
      <rPr>
        <sz val="9"/>
        <rFont val="Symbol"/>
        <family val="1"/>
        <charset val="2"/>
      </rPr>
      <t></t>
    </r>
    <r>
      <rPr>
        <sz val="9"/>
        <rFont val="Arial"/>
        <family val="2"/>
      </rPr>
      <t>Show/Clinic Verification Form</t>
    </r>
  </si>
  <si>
    <r>
      <rPr>
        <b/>
        <sz val="10"/>
        <color theme="1"/>
        <rFont val="Calibri"/>
        <family val="2"/>
        <scheme val="minor"/>
      </rPr>
      <t>Exhibitor</t>
    </r>
    <r>
      <rPr>
        <sz val="10"/>
        <color theme="1"/>
        <rFont val="Calibri"/>
        <family val="2"/>
        <scheme val="minor"/>
      </rPr>
      <t>: I herby request permission to participate in the KY 4-H State Horse Show. I have met all requirements and</t>
    </r>
  </si>
  <si>
    <r>
      <rPr>
        <b/>
        <sz val="10"/>
        <color theme="1"/>
        <rFont val="Calibri"/>
        <family val="2"/>
        <scheme val="minor"/>
      </rPr>
      <t>County 4-H Agent</t>
    </r>
    <r>
      <rPr>
        <sz val="10"/>
        <color theme="1"/>
        <rFont val="Calibri"/>
        <family val="2"/>
        <scheme val="minor"/>
      </rPr>
      <t xml:space="preserve">: I certify that the above mentioned individual is an active member of the 4-H Horse Club in my county, and have met all of the eligbility requirements to participate in the State Horse SHow.  They have received 6+ hours of educaton for this 4-H year.  I certify that the 4-H Participant Information Form and Code of Conduct has been collected as well as the media release form.     </t>
    </r>
    <r>
      <rPr>
        <b/>
        <sz val="10"/>
        <color theme="1"/>
        <rFont val="Calibri"/>
        <family val="2"/>
        <scheme val="minor"/>
      </rPr>
      <t>Signature</t>
    </r>
    <r>
      <rPr>
        <sz val="10"/>
        <color theme="1"/>
        <rFont val="Calibri"/>
        <family val="2"/>
        <scheme val="minor"/>
      </rPr>
      <t xml:space="preserve"> ______________________________________ </t>
    </r>
    <r>
      <rPr>
        <b/>
        <sz val="10"/>
        <color theme="1"/>
        <rFont val="Calibri"/>
        <family val="2"/>
        <scheme val="minor"/>
      </rPr>
      <t>Date</t>
    </r>
    <r>
      <rPr>
        <sz val="10"/>
        <color theme="1"/>
        <rFont val="Calibri"/>
        <family val="2"/>
        <scheme val="minor"/>
      </rPr>
      <t>_____________</t>
    </r>
  </si>
  <si>
    <r>
      <rPr>
        <sz val="11"/>
        <rFont val="Arial"/>
        <family val="2"/>
      </rPr>
      <t></t>
    </r>
    <r>
      <rPr>
        <sz val="11"/>
        <rFont val="Symbol"/>
        <family val="1"/>
        <charset val="2"/>
      </rPr>
      <t></t>
    </r>
    <r>
      <rPr>
        <sz val="9"/>
        <rFont val="Arial"/>
        <family val="2"/>
      </rPr>
      <t xml:space="preserve"> Please check this box if verification show/clinic will occur after </t>
    </r>
    <r>
      <rPr>
        <b/>
        <sz val="9"/>
        <rFont val="Arial"/>
        <family val="2"/>
      </rPr>
      <t>June 1st</t>
    </r>
    <r>
      <rPr>
        <sz val="9"/>
        <rFont val="Arial"/>
        <family val="2"/>
      </rPr>
      <t xml:space="preserve">. </t>
    </r>
    <r>
      <rPr>
        <sz val="8"/>
        <rFont val="Arial"/>
        <family val="2"/>
      </rPr>
      <t xml:space="preserve">(Form must be submitted before June 15th, entry will be incomplete until the verification form is received.) </t>
    </r>
    <r>
      <rPr>
        <sz val="18"/>
        <rFont val="Arial"/>
        <family val="2"/>
      </rPr>
      <t xml:space="preserve"> </t>
    </r>
  </si>
  <si>
    <r>
      <t xml:space="preserve">the event of accident, damage or loss.     </t>
    </r>
    <r>
      <rPr>
        <b/>
        <sz val="10"/>
        <color theme="1"/>
        <rFont val="Calibri"/>
        <family val="2"/>
        <scheme val="minor"/>
      </rPr>
      <t>Signature___________________________________Date________</t>
    </r>
  </si>
  <si>
    <t>602 Eq. w/Special Needs Walk Eq</t>
  </si>
  <si>
    <t>112 OI Mini Pleasure Driving</t>
  </si>
  <si>
    <t>601 Eq. w/Special Needs Showmanship</t>
  </si>
  <si>
    <t>304 Country Trail Pleasure Mountain</t>
  </si>
  <si>
    <t xml:space="preserve">305 Classic All Day Pleasure Walking Jr. </t>
  </si>
  <si>
    <t>309 Country Pleasure Walking Jr</t>
  </si>
  <si>
    <t>310 Country Pleasure Walking Sr</t>
  </si>
  <si>
    <t xml:space="preserve">311 Trail Pleasure Racking Lite Shod – Jr. </t>
  </si>
  <si>
    <t xml:space="preserve">312 Trail Pleasure Racking Lite Shod – Sr.  </t>
  </si>
  <si>
    <t xml:space="preserve">313 Trail Pleasure Mountain Horse – Jr. </t>
  </si>
  <si>
    <t xml:space="preserve">314 Trail Pleasure Mountain Horse – Sr. </t>
  </si>
  <si>
    <t xml:space="preserve">315 Trail Pleasure Walking – Jr.  </t>
  </si>
  <si>
    <t>316 Trail Pleasure Walking – Sr.</t>
  </si>
  <si>
    <t>317 English Pleasure Mountain Horse - All ages</t>
  </si>
  <si>
    <t xml:space="preserve">318 Western Country Pleasure Racking Lite Shod Jr. </t>
  </si>
  <si>
    <t>319  Western Country Pleasure Racking Lite Shod Sr. 320 Lite Shod Walking - All ages</t>
  </si>
  <si>
    <t>321 Western Pleasure Mountain Horse - All ages</t>
  </si>
  <si>
    <t>322 W/R/M Stock Seat Equitation – Jr.</t>
  </si>
  <si>
    <t xml:space="preserve">323 W/R/M Stock Seat Equitation – Sr. </t>
  </si>
  <si>
    <t>324 Flat Shod Racking Horse - All ages</t>
  </si>
  <si>
    <t>325 Show Pleasure Mountain – All ages</t>
  </si>
  <si>
    <t>326 Open Flat Shod Walking – All ages</t>
  </si>
  <si>
    <t>327 W/R/M Bareback Equitation – Jr.</t>
  </si>
  <si>
    <t>328  W/R/M Bareback Equitation – Sr.</t>
  </si>
  <si>
    <t xml:space="preserve">329 OI – W/R/M Flat Shod Canter Class – All </t>
  </si>
  <si>
    <t>330 OI – Ground Handling (open to all breeds &amp; divisions)</t>
  </si>
  <si>
    <t>KENTUCKY STATE 4-H HORSE SHOW 2022 CLASS LIST</t>
  </si>
  <si>
    <t>2022 Kentucky State Fair 4-H Horse Show July 2nd - 7th</t>
  </si>
  <si>
    <t>306 Classic All Day Pleasure Walking Sr.</t>
  </si>
  <si>
    <t>Stalls ($30.00 each)</t>
  </si>
  <si>
    <t>Showmanship Jr-Hunter</t>
  </si>
  <si>
    <t>Showmanship Sr-Hunter</t>
  </si>
  <si>
    <t>Hunter Under Saddle Pony</t>
  </si>
  <si>
    <t>Hunter under Sadle Horse Jr</t>
  </si>
  <si>
    <t>Hunter Under Saddle Horse Sr</t>
  </si>
  <si>
    <t>Hunt Seat Equitation Jr</t>
  </si>
  <si>
    <t>Hunt Seat Equitation Sr</t>
  </si>
  <si>
    <t>Short/Long Stirrups 2'</t>
  </si>
  <si>
    <t>Children's Hunter Pony 2'</t>
  </si>
  <si>
    <t>Hunt Seat Equitation OF 2'</t>
  </si>
  <si>
    <t>Special Hunter 2'6"</t>
  </si>
  <si>
    <t>Hunt Seat Equitation OF 2'6"</t>
  </si>
  <si>
    <t>Jumpers 2'3"-2'6"</t>
  </si>
  <si>
    <t>Dressage Training Level Test 1</t>
  </si>
  <si>
    <t>Dressage Training Level Test 2</t>
  </si>
  <si>
    <t>Dressage Training Level Test 3</t>
  </si>
  <si>
    <t>Dressage Seat Equitation Jr Rider</t>
  </si>
  <si>
    <t>Dressage Seat Equitation Sr Rider</t>
  </si>
  <si>
    <t>Hunter Miniature Jr</t>
  </si>
  <si>
    <t>Hunter Miniature Sr</t>
  </si>
  <si>
    <t>Jumpers 34"and below</t>
  </si>
  <si>
    <t>Jumpers Above 34" and below 38"</t>
  </si>
  <si>
    <t>Showmanship-Saddleseat</t>
  </si>
  <si>
    <t>Walk Trot Pleasure</t>
  </si>
  <si>
    <t>Three Gaited Show Pleasure</t>
  </si>
  <si>
    <t>Three Gaited Country Pleasure</t>
  </si>
  <si>
    <t>W/T Equitation</t>
  </si>
  <si>
    <t>Pleasure Equitation</t>
  </si>
  <si>
    <t>Showmanship Jr-W/R/M</t>
  </si>
  <si>
    <t>Showmanship Sr-W/R/M</t>
  </si>
  <si>
    <t>English Country Pleas. Racking Lite Shod All</t>
  </si>
  <si>
    <t>Country Trail Pleasure Mountain</t>
  </si>
  <si>
    <t xml:space="preserve">Classic All Day Pleasure Walking Jr. </t>
  </si>
  <si>
    <t>Classic All Day Pleasure Walking Sr.</t>
  </si>
  <si>
    <t>W/R/M English Equitation Jr</t>
  </si>
  <si>
    <t>W/R/M English Equitation Sr</t>
  </si>
  <si>
    <t>Country Pleasure Walking Jr</t>
  </si>
  <si>
    <t>Country Pleasure Walking Sr</t>
  </si>
  <si>
    <t>English Pleasure Mountain Horse - All ages</t>
  </si>
  <si>
    <t xml:space="preserve">Western Country Pleasure Racking Lite Shod Jr. </t>
  </si>
  <si>
    <t>Western Country Pleasure Racking Lite Shod Sr.</t>
  </si>
  <si>
    <t>Lite Shod Walking - All ages</t>
  </si>
  <si>
    <t>Western Pleasure Mountain Horse - All ages</t>
  </si>
  <si>
    <t>Flat Shod Racking Horse - All ages</t>
  </si>
  <si>
    <t>Show Pleasure Mountain – All ages</t>
  </si>
  <si>
    <t>Open Flat Shod Walking – All ages</t>
  </si>
  <si>
    <t>OI-Mini Pleasure Diriving</t>
  </si>
  <si>
    <t>OI-Mini Horse Halter</t>
  </si>
  <si>
    <t xml:space="preserve">OI-W/R/M Flat Shod Canter Class – All </t>
  </si>
  <si>
    <t>OI-Ground Handling (open to all breeds &amp; divisions)</t>
  </si>
  <si>
    <t xml:space="preserve">Trail Pleasure Walking Jr.  </t>
  </si>
  <si>
    <t>Trail Pleasure Walking Sr.</t>
  </si>
  <si>
    <t xml:space="preserve">Trail Pleasure Mountain Horse Sr. </t>
  </si>
  <si>
    <t xml:space="preserve">Trail Pleasure Racking Lite Shod Jr. </t>
  </si>
  <si>
    <t xml:space="preserve">Trail Pleasure Racking Lite Shod Sr.  </t>
  </si>
  <si>
    <t xml:space="preserve">Trail Pleasure Mountain Horse Jr. </t>
  </si>
  <si>
    <t>W/R/M Stock Seat Equitation Jr.</t>
  </si>
  <si>
    <t xml:space="preserve">W/R/M Stock Seat Equitation Sr. </t>
  </si>
  <si>
    <t>Barrel Race Pony</t>
  </si>
  <si>
    <t>Barrel Race Horse Jr</t>
  </si>
  <si>
    <t>Barrel Race Horse Sr</t>
  </si>
  <si>
    <t>OI-3D Barrel Race</t>
  </si>
  <si>
    <t>Flag Race Pony</t>
  </si>
  <si>
    <t>Flag Race Horse Jr</t>
  </si>
  <si>
    <t>Flag Race Horse Sr</t>
  </si>
  <si>
    <t xml:space="preserve">Pole Bending Pony </t>
  </si>
  <si>
    <t>Pole Bending Horse Jr</t>
  </si>
  <si>
    <t>Pole Bending Horse Sr</t>
  </si>
  <si>
    <t>Stake Race Pony</t>
  </si>
  <si>
    <t>Stake Race Horse Jr</t>
  </si>
  <si>
    <t>Stake Race Horse Sr</t>
  </si>
  <si>
    <t>OI-Ground Handling (all breeds and divisions)</t>
  </si>
  <si>
    <t>Showmanship Jr-Western</t>
  </si>
  <si>
    <t>Showmanship Sr-Western</t>
  </si>
  <si>
    <t>Trail Jr</t>
  </si>
  <si>
    <t>Trail Sr</t>
  </si>
  <si>
    <t xml:space="preserve">OI-Ground Handling </t>
  </si>
  <si>
    <t>Western Pleasure Jr</t>
  </si>
  <si>
    <t>Western Pleasure Sr</t>
  </si>
  <si>
    <t>Western Horsemanship Jr</t>
  </si>
  <si>
    <t>Western Horsemanship Sr</t>
  </si>
  <si>
    <t>Hunter Under Saddle W/T</t>
  </si>
  <si>
    <t>Hunter Under Saddle Jr</t>
  </si>
  <si>
    <t>Hunter Under Saddle Sr</t>
  </si>
  <si>
    <t>Ranch Riding Jr</t>
  </si>
  <si>
    <t>Ranch Riding Sr</t>
  </si>
  <si>
    <t>Ranch Pleasure Jr</t>
  </si>
  <si>
    <t>Ranch Pleasure Sr</t>
  </si>
  <si>
    <t>Ranch Horsemanship Jr</t>
  </si>
  <si>
    <t>Ranch Horsemanship Sr</t>
  </si>
  <si>
    <t>Reining All Ages</t>
  </si>
  <si>
    <t>OI-Western Dressage</t>
  </si>
  <si>
    <t>OI-Western Dressage W/J</t>
  </si>
  <si>
    <t>OI-Trail W/J</t>
  </si>
  <si>
    <t>Eq. w/Special Needs Showmanship</t>
  </si>
  <si>
    <t>Eq. w/Special Needs Walk Eq</t>
  </si>
  <si>
    <t>Dressage Intro Test B W/T</t>
  </si>
  <si>
    <t>Cross Rails Horse/Pony W/T</t>
  </si>
  <si>
    <t>OI-Bareback Hunt Seat Equitation</t>
  </si>
  <si>
    <t>Hunt Seat Equitation W/T</t>
  </si>
  <si>
    <t>Showmanship Jr-Mini</t>
  </si>
  <si>
    <t>Showmanship Sr-Mini</t>
  </si>
  <si>
    <t>Halter Obstacle Jr.</t>
  </si>
  <si>
    <t>Halter Obstacle Sr.</t>
  </si>
  <si>
    <t>Pleasure Driving Jr.</t>
  </si>
  <si>
    <t>Pleasure Driving Sr.</t>
  </si>
  <si>
    <t>W/R/M Bareback Equitation Jr</t>
  </si>
  <si>
    <t>W/R/M Bareback Equitation Sr</t>
  </si>
  <si>
    <t>Showmanship Jr-Speed</t>
  </si>
  <si>
    <t>Showmanship Sr-Speed</t>
  </si>
  <si>
    <t>Western Pleasure W/J</t>
  </si>
  <si>
    <t>Western Horsemanship W/J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</si>
</sst>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11"/>
      <name val="Arial"/>
      <family val="2"/>
    </font>
    <font>
      <sz val="11"/>
      <name val="Symbol"/>
      <family val="1"/>
      <charset val="2"/>
    </font>
    <font>
      <sz val="18"/>
      <name val="Arial"/>
      <family val="2"/>
    </font>
    <font>
      <sz val="9"/>
      <name val="Symbol"/>
      <family val="1"/>
      <charset val="2"/>
    </font>
    <font>
      <b/>
      <sz val="9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4" fillId="0" borderId="0" xfId="0" applyFont="1" applyBorder="1" applyAlignment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2" xfId="0" applyBorder="1" applyProtection="1"/>
    <xf numFmtId="0" fontId="0" fillId="0" borderId="4" xfId="0" applyBorder="1" applyProtection="1"/>
    <xf numFmtId="0" fontId="0" fillId="0" borderId="2" xfId="0" applyFill="1" applyBorder="1" applyProtection="1"/>
    <xf numFmtId="0" fontId="11" fillId="0" borderId="0" xfId="0" applyFont="1" applyProtection="1"/>
    <xf numFmtId="0" fontId="10" fillId="0" borderId="0" xfId="0" applyFont="1" applyBorder="1" applyAlignment="1" applyProtection="1">
      <alignment horizontal="left"/>
    </xf>
    <xf numFmtId="0" fontId="10" fillId="0" borderId="0" xfId="0" applyFont="1" applyBorder="1" applyProtection="1"/>
    <xf numFmtId="0" fontId="9" fillId="0" borderId="0" xfId="0" applyFont="1" applyFill="1" applyBorder="1" applyProtection="1"/>
    <xf numFmtId="0" fontId="9" fillId="0" borderId="0" xfId="0" applyFont="1" applyFill="1" applyBorder="1" applyAlignment="1" applyProtection="1">
      <alignment horizontal="left"/>
    </xf>
    <xf numFmtId="0" fontId="0" fillId="0" borderId="6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0" fillId="0" borderId="0" xfId="0" applyBorder="1"/>
    <xf numFmtId="0" fontId="4" fillId="0" borderId="0" xfId="0" applyFont="1"/>
    <xf numFmtId="0" fontId="10" fillId="0" borderId="0" xfId="0" applyFont="1" applyFill="1" applyBorder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0" fillId="0" borderId="6" xfId="0" applyBorder="1"/>
    <xf numFmtId="0" fontId="0" fillId="0" borderId="0" xfId="0" applyBorder="1" applyProtection="1">
      <protection locked="0"/>
    </xf>
    <xf numFmtId="0" fontId="0" fillId="0" borderId="11" xfId="0" applyBorder="1" applyProtection="1"/>
    <xf numFmtId="0" fontId="0" fillId="0" borderId="10" xfId="0" applyBorder="1" applyProtection="1"/>
    <xf numFmtId="0" fontId="0" fillId="0" borderId="12" xfId="0" applyBorder="1" applyProtection="1"/>
    <xf numFmtId="0" fontId="2" fillId="0" borderId="0" xfId="0" applyFont="1" applyProtection="1"/>
    <xf numFmtId="0" fontId="0" fillId="0" borderId="0" xfId="0" applyFont="1" applyProtection="1"/>
    <xf numFmtId="0" fontId="12" fillId="3" borderId="13" xfId="0" applyFont="1" applyFill="1" applyBorder="1" applyAlignment="1" applyProtection="1">
      <alignment horizontal="center"/>
    </xf>
    <xf numFmtId="0" fontId="5" fillId="0" borderId="0" xfId="0" applyFont="1"/>
    <xf numFmtId="0" fontId="0" fillId="0" borderId="14" xfId="0" applyBorder="1" applyProtection="1">
      <protection locked="0"/>
    </xf>
    <xf numFmtId="0" fontId="10" fillId="0" borderId="0" xfId="0" applyFont="1" applyFill="1" applyBorder="1" applyProtection="1"/>
    <xf numFmtId="0" fontId="14" fillId="0" borderId="0" xfId="0" applyFont="1" applyProtection="1"/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/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44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6" xfId="0" applyBorder="1" applyAlignment="1" applyProtection="1">
      <protection locked="0"/>
    </xf>
    <xf numFmtId="0" fontId="0" fillId="0" borderId="6" xfId="0" applyBorder="1" applyAlignment="1" applyProtection="1"/>
    <xf numFmtId="0" fontId="3" fillId="0" borderId="0" xfId="0" applyFont="1" applyAlignment="1" applyProtection="1"/>
    <xf numFmtId="0" fontId="21" fillId="0" borderId="0" xfId="0" applyFont="1" applyProtection="1"/>
    <xf numFmtId="0" fontId="13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44" fontId="0" fillId="0" borderId="2" xfId="1" applyFont="1" applyBorder="1" applyAlignment="1" applyProtection="1">
      <alignment horizontal="center"/>
    </xf>
    <xf numFmtId="44" fontId="0" fillId="0" borderId="4" xfId="1" applyFont="1" applyBorder="1" applyAlignment="1" applyProtection="1">
      <alignment horizontal="center"/>
    </xf>
    <xf numFmtId="44" fontId="0" fillId="0" borderId="7" xfId="1" applyFont="1" applyBorder="1" applyAlignment="1" applyProtection="1">
      <alignment horizontal="center"/>
    </xf>
    <xf numFmtId="44" fontId="0" fillId="0" borderId="5" xfId="1" applyFont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44" fontId="0" fillId="0" borderId="2" xfId="0" applyNumberFormat="1" applyBorder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9" xfId="0" applyBorder="1" applyAlignment="1" applyProtection="1">
      <alignment horizontal="center"/>
    </xf>
    <xf numFmtId="14" fontId="0" fillId="0" borderId="6" xfId="0" applyNumberForma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 shrinkToFit="1"/>
    </xf>
    <xf numFmtId="0" fontId="0" fillId="0" borderId="3" xfId="0" applyBorder="1" applyAlignment="1" applyProtection="1">
      <alignment horizontal="left" shrinkToFit="1"/>
    </xf>
    <xf numFmtId="0" fontId="0" fillId="0" borderId="4" xfId="0" applyBorder="1" applyAlignment="1" applyProtection="1">
      <alignment horizontal="left" shrinkToFi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131669</xdr:colOff>
      <xdr:row>21</xdr:row>
      <xdr:rowOff>112058</xdr:rowOff>
    </xdr:from>
    <xdr:to>
      <xdr:col>12</xdr:col>
      <xdr:colOff>56030</xdr:colOff>
      <xdr:row>34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89394" y="4112558"/>
          <a:ext cx="2010336" cy="247874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itchFamily="34" charset="0"/>
              <a:cs typeface="Arial" pitchFamily="34" charset="0"/>
            </a:rPr>
            <a:t>Each project horse may compete in up to 2 divisions.  Each horse/rider/division combination needs their own entry form</a:t>
          </a:r>
          <a:r>
            <a:rPr lang="en-US" sz="1000" b="1" baseline="0">
              <a:latin typeface="Arial" pitchFamily="34" charset="0"/>
              <a:cs typeface="Arial" pitchFamily="34" charset="0"/>
            </a:rPr>
            <a:t> and subsequent information.  The horse/rider/division combination must compete in 1 showmanship class and up to 4 performance classes per eligibility requirements (see General Rules), and as many OI classes as they wish.  Any non-project OI entries should complete this form as well.  </a:t>
          </a:r>
          <a:endParaRPr lang="en-US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180975</xdr:colOff>
      <xdr:row>29</xdr:row>
      <xdr:rowOff>66675</xdr:rowOff>
    </xdr:from>
    <xdr:to>
      <xdr:col>2</xdr:col>
      <xdr:colOff>342900</xdr:colOff>
      <xdr:row>33</xdr:row>
      <xdr:rowOff>76200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0975" y="5057775"/>
          <a:ext cx="981075" cy="7715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0">
              <a:latin typeface="Arial" pitchFamily="34" charset="0"/>
              <a:cs typeface="Arial" pitchFamily="34" charset="0"/>
            </a:rPr>
            <a:t>Make checks payable to:   </a:t>
          </a:r>
          <a:endParaRPr lang="en-US" sz="9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168087</xdr:colOff>
      <xdr:row>4</xdr:row>
      <xdr:rowOff>44824</xdr:rowOff>
    </xdr:from>
    <xdr:to>
      <xdr:col>11</xdr:col>
      <xdr:colOff>549087</xdr:colOff>
      <xdr:row>18</xdr:row>
      <xdr:rowOff>9525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473512" y="540124"/>
          <a:ext cx="1143000" cy="251740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/>
            <a:t>Participating</a:t>
          </a:r>
          <a:r>
            <a:rPr lang="en-US" sz="1000" baseline="0"/>
            <a:t> in:</a:t>
          </a:r>
        </a:p>
        <a:p>
          <a:endParaRPr lang="en-US" sz="800" baseline="0"/>
        </a:p>
        <a:p>
          <a:r>
            <a:rPr lang="en-US" sz="1000" baseline="0"/>
            <a:t>__Saddlebred FEI Discipline Awards Program</a:t>
          </a:r>
        </a:p>
        <a:p>
          <a:endParaRPr lang="en-US" sz="800" baseline="0"/>
        </a:p>
        <a:p>
          <a:r>
            <a:rPr lang="en-US" sz="1000" baseline="0"/>
            <a:t>__APHA PAC Awards</a:t>
          </a:r>
        </a:p>
        <a:p>
          <a:endParaRPr lang="en-US" sz="700" baseline="0"/>
        </a:p>
        <a:p>
          <a:r>
            <a:rPr lang="en-US" sz="1000" baseline="0"/>
            <a:t>Additional registration with the association is needed for participation in these programs.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X135"/>
  <sheetViews>
    <sheetView showGridLines="0" tabSelected="1" zoomScaleNormal="100" workbookViewId="0">
      <selection activeCell="D23" sqref="D23:D29"/>
    </sheetView>
  </sheetViews>
  <sheetFormatPr defaultRowHeight="15" x14ac:dyDescent="0.25"/>
  <cols>
    <col min="1" max="1" width="2.28515625" customWidth="1"/>
    <col min="3" max="3" width="9.140625" customWidth="1"/>
    <col min="5" max="5" width="10.140625" customWidth="1"/>
    <col min="7" max="7" width="9.42578125" customWidth="1"/>
    <col min="8" max="8" width="6.140625" customWidth="1"/>
    <col min="9" max="9" width="5.28515625" customWidth="1"/>
    <col min="10" max="10" width="10.7109375" customWidth="1"/>
    <col min="11" max="11" width="11.42578125" customWidth="1"/>
  </cols>
  <sheetData>
    <row r="2" spans="1:24" ht="15.75" customHeight="1" x14ac:dyDescent="0.3">
      <c r="A2" s="47" t="s">
        <v>179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4"/>
    </row>
    <row r="3" spans="1:24" ht="11.25" customHeight="1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24" s="31" customFormat="1" ht="12" customHeight="1" x14ac:dyDescent="0.2">
      <c r="A4" s="70" t="s">
        <v>36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24" x14ac:dyDescent="0.25">
      <c r="A5" s="3"/>
      <c r="B5" s="29" t="s">
        <v>34</v>
      </c>
      <c r="C5" s="3"/>
      <c r="D5" s="3"/>
      <c r="E5" s="3"/>
      <c r="F5" s="15"/>
      <c r="G5" s="23"/>
      <c r="H5" s="23"/>
      <c r="I5" s="19"/>
      <c r="J5" s="23"/>
      <c r="K5" s="3"/>
    </row>
    <row r="6" spans="1:24" x14ac:dyDescent="0.25">
      <c r="B6" s="3" t="s">
        <v>4</v>
      </c>
      <c r="C6" s="3"/>
      <c r="D6" s="15"/>
      <c r="G6" s="3" t="s">
        <v>5</v>
      </c>
      <c r="H6" s="16"/>
      <c r="I6" s="32"/>
      <c r="J6" s="3"/>
      <c r="K6" s="3"/>
    </row>
    <row r="7" spans="1:24" x14ac:dyDescent="0.25">
      <c r="A7" s="3"/>
      <c r="K7" s="3"/>
    </row>
    <row r="8" spans="1:24" x14ac:dyDescent="0.25">
      <c r="A8" s="3"/>
      <c r="B8" s="28" t="s">
        <v>3</v>
      </c>
      <c r="C8" s="3"/>
      <c r="D8" s="15"/>
      <c r="E8" s="15"/>
      <c r="F8" s="15"/>
      <c r="G8" s="15"/>
      <c r="H8" s="15"/>
      <c r="I8" s="15"/>
      <c r="J8" s="15"/>
      <c r="K8" s="3"/>
    </row>
    <row r="9" spans="1:24" x14ac:dyDescent="0.25">
      <c r="A9" s="3"/>
      <c r="B9" s="3" t="s">
        <v>6</v>
      </c>
      <c r="C9" s="3"/>
      <c r="D9" s="3"/>
      <c r="E9" s="15"/>
      <c r="F9" s="15"/>
      <c r="G9" s="15"/>
      <c r="H9" s="15"/>
      <c r="I9" s="15"/>
      <c r="J9" s="15"/>
      <c r="K9" s="3"/>
    </row>
    <row r="10" spans="1:24" x14ac:dyDescent="0.25">
      <c r="A10" s="3"/>
      <c r="B10" s="4" t="s">
        <v>7</v>
      </c>
      <c r="C10" s="15"/>
      <c r="D10" s="15"/>
      <c r="E10" s="4" t="s">
        <v>8</v>
      </c>
      <c r="F10" s="5" t="s">
        <v>9</v>
      </c>
      <c r="G10" s="4" t="s">
        <v>10</v>
      </c>
      <c r="H10" s="16"/>
      <c r="I10" s="3"/>
      <c r="J10" s="3"/>
      <c r="K10" s="3"/>
    </row>
    <row r="11" spans="1:24" x14ac:dyDescent="0.25">
      <c r="A11" s="3"/>
      <c r="B11" s="3" t="s">
        <v>11</v>
      </c>
      <c r="C11" s="16"/>
      <c r="D11" s="16"/>
      <c r="E11" s="6" t="s">
        <v>12</v>
      </c>
      <c r="F11" s="16"/>
      <c r="G11" s="3"/>
      <c r="H11" s="3"/>
      <c r="I11" s="3"/>
      <c r="J11" s="3"/>
      <c r="K11" s="3"/>
      <c r="N11" s="3"/>
      <c r="T11" s="24"/>
      <c r="U11" s="24"/>
      <c r="V11" s="24"/>
      <c r="W11" s="24"/>
    </row>
    <row r="12" spans="1:24" x14ac:dyDescent="0.25">
      <c r="A12" s="3"/>
      <c r="B12" s="66" t="s">
        <v>13</v>
      </c>
      <c r="C12" s="66"/>
      <c r="D12" s="69"/>
      <c r="E12" s="69"/>
      <c r="F12" s="4" t="s">
        <v>14</v>
      </c>
      <c r="G12" s="30" t="str">
        <f>IF(D12="","",(2015-YEAR(D12)))</f>
        <v/>
      </c>
      <c r="H12" s="3"/>
      <c r="I12" s="24"/>
      <c r="J12" s="24"/>
      <c r="K12" s="3"/>
      <c r="P12" s="3"/>
      <c r="Q12" s="24"/>
      <c r="R12" s="24"/>
      <c r="S12" s="3"/>
      <c r="T12" s="3"/>
      <c r="U12" s="24"/>
      <c r="V12" s="24"/>
      <c r="W12" s="24"/>
      <c r="X12" s="24"/>
    </row>
    <row r="13" spans="1:24" ht="21" customHeight="1" x14ac:dyDescent="0.25">
      <c r="A13" s="3"/>
      <c r="B13" s="41" t="s">
        <v>41</v>
      </c>
      <c r="C13" s="41"/>
      <c r="D13" s="41"/>
      <c r="E13" s="41"/>
      <c r="F13" s="43"/>
      <c r="G13" s="42"/>
      <c r="H13" s="42"/>
      <c r="I13" s="42"/>
      <c r="J13" s="42"/>
      <c r="K13" s="3"/>
      <c r="P13" s="3"/>
      <c r="Q13" s="24"/>
      <c r="R13" s="24"/>
      <c r="S13" s="3"/>
      <c r="T13" s="3"/>
      <c r="U13" s="24"/>
      <c r="V13" s="24"/>
      <c r="W13" s="24"/>
      <c r="X13" s="24"/>
    </row>
    <row r="14" spans="1:24" x14ac:dyDescent="0.25">
      <c r="A14" s="3"/>
      <c r="B14" s="67" t="s">
        <v>129</v>
      </c>
      <c r="C14" s="67"/>
      <c r="D14" s="67"/>
      <c r="E14" s="67"/>
      <c r="F14" s="66" t="s">
        <v>52</v>
      </c>
      <c r="G14" s="66"/>
      <c r="H14" s="15"/>
      <c r="I14" s="15"/>
      <c r="J14" s="15"/>
      <c r="K14" s="3"/>
    </row>
    <row r="15" spans="1:24" x14ac:dyDescent="0.25">
      <c r="A15" s="3"/>
      <c r="B15" s="67" t="s">
        <v>130</v>
      </c>
      <c r="C15" s="67"/>
      <c r="D15" s="67"/>
      <c r="E15" s="67"/>
      <c r="F15" s="67"/>
      <c r="G15" s="67"/>
      <c r="H15" s="67"/>
      <c r="I15" s="67"/>
      <c r="J15" s="67"/>
      <c r="K15" s="3"/>
    </row>
    <row r="16" spans="1:24" x14ac:dyDescent="0.25">
      <c r="A16" s="3"/>
      <c r="B16" s="3"/>
      <c r="C16" s="24"/>
      <c r="D16" s="24"/>
      <c r="E16" s="24"/>
      <c r="F16" s="24"/>
      <c r="G16" s="24"/>
      <c r="H16" s="24"/>
      <c r="I16" s="24"/>
      <c r="J16" s="24"/>
      <c r="K16" s="3"/>
    </row>
    <row r="17" spans="1:11" x14ac:dyDescent="0.25">
      <c r="A17" s="3"/>
      <c r="B17" s="3"/>
      <c r="C17" s="24"/>
      <c r="D17" s="24"/>
      <c r="E17" s="24"/>
      <c r="F17" s="24"/>
      <c r="G17" s="24"/>
      <c r="H17" s="24"/>
      <c r="I17" s="24"/>
      <c r="J17" s="24"/>
      <c r="K17" s="3"/>
    </row>
    <row r="18" spans="1:11" x14ac:dyDescent="0.25">
      <c r="A18" s="3"/>
      <c r="B18" s="3" t="s">
        <v>35</v>
      </c>
      <c r="C18" s="3"/>
      <c r="D18" s="3"/>
      <c r="E18" s="3"/>
      <c r="F18" s="3"/>
      <c r="G18" s="3"/>
      <c r="H18" s="3"/>
      <c r="I18" s="3"/>
      <c r="J18" s="3"/>
      <c r="K18" s="3"/>
    </row>
    <row r="19" spans="1:11" ht="14.25" customHeight="1" x14ac:dyDescent="0.25">
      <c r="A19" s="3"/>
      <c r="B19" s="3" t="s">
        <v>54</v>
      </c>
      <c r="C19" s="17" t="s">
        <v>27</v>
      </c>
      <c r="D19" s="3" t="s">
        <v>55</v>
      </c>
      <c r="E19" s="66" t="s">
        <v>90</v>
      </c>
      <c r="F19" s="66"/>
      <c r="G19" s="3" t="s">
        <v>88</v>
      </c>
      <c r="H19" s="37"/>
      <c r="J19" s="65" t="s">
        <v>128</v>
      </c>
      <c r="K19" s="65"/>
    </row>
    <row r="20" spans="1:11" x14ac:dyDescent="0.25">
      <c r="A20" s="3"/>
      <c r="B20" s="3" t="s">
        <v>53</v>
      </c>
      <c r="C20" s="17" t="s">
        <v>28</v>
      </c>
      <c r="D20" s="3" t="s">
        <v>56</v>
      </c>
      <c r="E20" s="66" t="s">
        <v>91</v>
      </c>
      <c r="F20" s="66"/>
      <c r="G20" s="3" t="s">
        <v>89</v>
      </c>
      <c r="J20" s="65"/>
      <c r="K20" s="65"/>
    </row>
    <row r="21" spans="1:11" ht="15.75" thickBot="1" x14ac:dyDescent="0.3">
      <c r="A21" s="3"/>
      <c r="B21" s="3"/>
      <c r="C21" s="3"/>
      <c r="D21" s="3"/>
      <c r="E21" s="3"/>
      <c r="F21" s="3"/>
      <c r="G21" s="66"/>
      <c r="H21" s="66"/>
      <c r="I21" s="3"/>
      <c r="J21" s="3"/>
      <c r="K21" s="3"/>
    </row>
    <row r="22" spans="1:11" ht="17.25" customHeight="1" x14ac:dyDescent="0.25">
      <c r="A22" s="3"/>
      <c r="B22" s="3"/>
      <c r="C22" s="3"/>
      <c r="D22" s="27" t="s">
        <v>0</v>
      </c>
      <c r="E22" s="68" t="s">
        <v>15</v>
      </c>
      <c r="F22" s="68"/>
      <c r="G22" s="68"/>
      <c r="H22" s="26" t="s">
        <v>16</v>
      </c>
      <c r="I22" s="25"/>
      <c r="J22" s="3"/>
      <c r="K22" s="3"/>
    </row>
    <row r="23" spans="1:11" x14ac:dyDescent="0.25">
      <c r="A23" s="3"/>
      <c r="B23" s="7" t="s">
        <v>17</v>
      </c>
      <c r="C23" s="8"/>
      <c r="D23" s="71"/>
      <c r="E23" s="72" t="str">
        <f>IF(D23="","",(VLOOKUP(D23,Classes!$A$3:$B$115,2,FALSE)))</f>
        <v/>
      </c>
      <c r="F23" s="73"/>
      <c r="G23" s="74"/>
      <c r="H23" s="52" t="str">
        <f>IF(D23="","",(IF(D23=3,15,(IF(D23=7,15,(IF(D23=10,15,(IF(D23=11,15,(IF(D23=18,15,(IF(D23=103,15,(IF(D23=112,15,(IF(D23=601,15,(IF(D23=602,15,(IF(D23=201,15,(IF(D23=202,15,(IF(D23=203,15,(IF(D23=204,15,(IF(D23=205,15,(IF(D23=329,15,(IF(D23=330,15,(IF(D23=406,15,(IF(D23=416,15,(IF(D23=505,15,(IF(D23=506,15,(IF(D23=509,15,(IF(D23=512,15,(IF(D23=522,15,(IF(D23=206,15,(IF(D23=524,15,(IF(D23=523,15,20)))))))))))))))))))))))))))))))))))))))))))))))))))))</f>
        <v/>
      </c>
      <c r="I23" s="53"/>
      <c r="J23" s="3"/>
      <c r="K23" s="3"/>
    </row>
    <row r="24" spans="1:11" x14ac:dyDescent="0.25">
      <c r="A24" s="3"/>
      <c r="B24" s="9" t="s">
        <v>18</v>
      </c>
      <c r="C24" s="8"/>
      <c r="D24" s="35"/>
      <c r="E24" s="72" t="str">
        <f>IF(D24="","",(VLOOKUP(D24,Classes!$A$3:$B$115,2,FALSE)))</f>
        <v/>
      </c>
      <c r="F24" s="73"/>
      <c r="G24" s="74"/>
      <c r="H24" s="52" t="str">
        <f>IF(D24="","",(IF(D24=3,15,(IF(D24=7,15,(IF(D24=10,15,(IF(D24=11,15,(IF(D24=18,15,(IF(D24=103,15,(IF(D24=112,15,(IF(D24=601,15,(IF(D24=602,15,(IF(D24=201,15,(IF(D24=202,15,(IF(D24=203,15,(IF(D24=204,15,(IF(D24=205,15,(IF(D24=329,15,(IF(D24=330,15,(IF(D24=406,15,(IF(D24=416,15,(IF(D24=505,15,(IF(D24=506,15,(IF(D24=509,15,(IF(D24=512,15,(IF(D24=522,15,(IF(D24=206,15,(IF(D24=524,15,(IF(D24=523,15,20)))))))))))))))))))))))))))))))))))))))))))))))))))))</f>
        <v/>
      </c>
      <c r="I24" s="53"/>
      <c r="J24" s="3"/>
      <c r="K24" s="3"/>
    </row>
    <row r="25" spans="1:11" x14ac:dyDescent="0.25">
      <c r="A25" s="3"/>
      <c r="B25" s="9" t="s">
        <v>19</v>
      </c>
      <c r="C25" s="8"/>
      <c r="D25" s="35"/>
      <c r="E25" s="72" t="str">
        <f>IF(D25="","",(VLOOKUP(D25,Classes!$A$3:$B$115,2,FALSE)))</f>
        <v/>
      </c>
      <c r="F25" s="73"/>
      <c r="G25" s="74"/>
      <c r="H25" s="52" t="str">
        <f>IF(D25="","",(IF(D25=3,15,(IF(D25=7,15,(IF(D25=10,15,(IF(D25=11,15,(IF(D25=18,15,(IF(D25=103,15,(IF(D25=112,15,(IF(D25=601,15,(IF(D25=602,15,(IF(D25=201,15,(IF(D25=202,15,(IF(D25=203,15,(IF(D25=204,15,(IF(D25=205,15,(IF(D25=329,15,(IF(D25=330,15,(IF(D25=406,15,(IF(D25=416,15,(IF(D25=505,15,(IF(D25=506,15,(IF(D25=509,15,(IF(D25=512,15,(IF(D25=522,15,(IF(D25=206,15,(IF(D25=524,15,(IF(D25=523,15,20)))))))))))))))))))))))))))))))))))))))))))))))))))))</f>
        <v/>
      </c>
      <c r="I25" s="53"/>
      <c r="J25" s="3"/>
      <c r="K25" s="3"/>
    </row>
    <row r="26" spans="1:11" x14ac:dyDescent="0.25">
      <c r="A26" s="3"/>
      <c r="B26" s="9" t="s">
        <v>20</v>
      </c>
      <c r="C26" s="8"/>
      <c r="D26" s="35"/>
      <c r="E26" s="72" t="str">
        <f>IF(D26="","",(VLOOKUP(D26,Classes!$A$3:$B$115,2,FALSE)))</f>
        <v/>
      </c>
      <c r="F26" s="73"/>
      <c r="G26" s="74"/>
      <c r="H26" s="52" t="str">
        <f>IF(D26="","",(IF(D26=3,15,(IF(D26=7,15,(IF(D26=10,15,(IF(D26=11,15,(IF(D26=18,15,(IF(D26=103,15,(IF(D26=112,15,(IF(D26=601,15,(IF(D26=602,15,(IF(D26=201,15,(IF(D26=202,15,(IF(D26=203,15,(IF(D26=204,15,(IF(D26=205,15,(IF(D26=329,15,(IF(D26=330,15,(IF(D26=406,15,(IF(D26=416,15,(IF(D26=505,15,(IF(D26=506,15,(IF(D26=509,15,(IF(D26=512,15,(IF(D26=522,15,(IF(D26=206,15,(IF(D26=524,15,(IF(D26=523,15,20)))))))))))))))))))))))))))))))))))))))))))))))))))))</f>
        <v/>
      </c>
      <c r="I26" s="53"/>
      <c r="J26" s="3"/>
      <c r="K26" s="3"/>
    </row>
    <row r="27" spans="1:11" x14ac:dyDescent="0.25">
      <c r="A27" s="3"/>
      <c r="B27" s="9" t="s">
        <v>43</v>
      </c>
      <c r="C27" s="8"/>
      <c r="D27" s="35"/>
      <c r="E27" s="72" t="str">
        <f>IF(D27="","",(VLOOKUP(D27,Classes!$A$3:$B$115,2,FALSE)))</f>
        <v/>
      </c>
      <c r="F27" s="73"/>
      <c r="G27" s="74"/>
      <c r="H27" s="52" t="str">
        <f>IF(D27="","",(IF(D27=3,15,(IF(D27=7,15,(IF(D27=10,15,(IF(D27=11,15,(IF(D27=18,15,(IF(D27=103,15,(IF(D27=112,15,(IF(D27=601,15,(IF(D27=602,15,(IF(D27=201,15,(IF(D27=202,15,(IF(D27=203,15,(IF(D27=204,15,(IF(D27=205,15,(IF(D27=329,15,(IF(D27=330,15,(IF(D27=406,15,(IF(D27=416,15,(IF(D27=505,15,(IF(D27=506,15,(IF(D27=509,15,(IF(D27=512,15,(IF(D27=522,15,(IF(D27=206,15,(IF(D27=524,15,(IF(D27=523,15,20)))))))))))))))))))))))))))))))))))))))))))))))))))))</f>
        <v/>
      </c>
      <c r="I27" s="53"/>
      <c r="J27" s="3"/>
      <c r="K27" s="3"/>
    </row>
    <row r="28" spans="1:11" x14ac:dyDescent="0.25">
      <c r="A28" s="3"/>
      <c r="B28" s="9" t="s">
        <v>33</v>
      </c>
      <c r="C28" s="8"/>
      <c r="D28" s="35"/>
      <c r="E28" s="72" t="str">
        <f>IF(D28="","",(VLOOKUP(D28,Classes!$A$3:$B$115,2,FALSE)))</f>
        <v/>
      </c>
      <c r="F28" s="73"/>
      <c r="G28" s="74"/>
      <c r="H28" s="52" t="str">
        <f>IF(D28="","",(IF(D28=3,15,(IF(D28=7,15,(IF(D28=10,15,(IF(D28=11,15,(IF(D28=18,15,(IF(D28=103,15,(IF(D28=112,15,(IF(D28=601,15,(IF(D28=602,15,(IF(D28=201,15,(IF(D28=202,15,(IF(D28=203,15,(IF(D28=204,15,(IF(D28=205,15,(IF(D28=329,15,(IF(D28=330,15,(IF(D28=406,15,(IF(D28=416,15,(IF(D28=505,15,(IF(D28=506,15,(IF(D28=509,15,(IF(D28=512,15,(IF(D28=522,15,(IF(D28=206,15,(IF(D28=524,15,(IF(D28=523,15,20)))))))))))))))))))))))))))))))))))))))))))))))))))))</f>
        <v/>
      </c>
      <c r="I28" s="53"/>
      <c r="J28" s="3"/>
      <c r="K28" s="3"/>
    </row>
    <row r="29" spans="1:11" x14ac:dyDescent="0.25">
      <c r="A29" s="3"/>
      <c r="B29" s="9" t="s">
        <v>33</v>
      </c>
      <c r="C29" s="8"/>
      <c r="D29" s="35"/>
      <c r="E29" s="72" t="str">
        <f>IF(D29="","",(VLOOKUP(D29,Classes!$A$3:$B$115,2,FALSE)))</f>
        <v/>
      </c>
      <c r="F29" s="73"/>
      <c r="G29" s="74"/>
      <c r="H29" s="52" t="str">
        <f>IF(D29="","",(IF(D29=3,15,(IF(D29=7,15,(IF(D29=10,15,(IF(D29=11,15,(IF(D29=18,15,(IF(D29=103,15,(IF(D29=112,15,(IF(D29=601,15,(IF(D29=602,15,(IF(D29=201,15,(IF(D29=202,15,(IF(D29=203,15,(IF(D29=204,15,(IF(D29=205,15,(IF(D29=329,15,(IF(D29=330,15,(IF(D29=406,15,(IF(D29=416,15,(IF(D29=505,15,(IF(D29=506,15,(IF(D29=509,15,(IF(D29=512,15,(IF(D29=522,15,(IF(D29=206,15,(IF(D29=524,15,(IF(D29=523,15,20)))))))))))))))))))))))))))))))))))))))))))))))))))))</f>
        <v/>
      </c>
      <c r="I29" s="53"/>
      <c r="J29" s="3"/>
      <c r="K29" s="3"/>
    </row>
    <row r="30" spans="1:11" x14ac:dyDescent="0.25">
      <c r="A30" s="3"/>
      <c r="B30" s="3"/>
      <c r="C30" s="3"/>
      <c r="D30" s="3"/>
      <c r="E30" s="56" t="s">
        <v>21</v>
      </c>
      <c r="F30" s="57"/>
      <c r="G30" s="58"/>
      <c r="H30" s="54">
        <f>SUM(H23:I29)</f>
        <v>0</v>
      </c>
      <c r="I30" s="55"/>
      <c r="J30" s="3"/>
      <c r="K30" s="3"/>
    </row>
    <row r="31" spans="1:11" x14ac:dyDescent="0.25">
      <c r="A31" s="3"/>
      <c r="B31" s="3"/>
      <c r="C31" s="3"/>
      <c r="D31" s="35"/>
      <c r="E31" s="49"/>
      <c r="F31" s="50"/>
      <c r="G31" s="51"/>
      <c r="H31" s="52"/>
      <c r="I31" s="53"/>
      <c r="J31" s="3"/>
      <c r="K31" s="3"/>
    </row>
    <row r="32" spans="1:11" x14ac:dyDescent="0.25">
      <c r="A32" s="3"/>
      <c r="B32" s="3"/>
      <c r="C32" s="3"/>
      <c r="D32" s="35"/>
      <c r="E32" s="49" t="s">
        <v>181</v>
      </c>
      <c r="F32" s="50"/>
      <c r="G32" s="51"/>
      <c r="H32" s="52">
        <f>D32*30</f>
        <v>0</v>
      </c>
      <c r="I32" s="53"/>
      <c r="J32" s="3"/>
      <c r="K32" s="3"/>
    </row>
    <row r="33" spans="1:14" x14ac:dyDescent="0.25">
      <c r="A33" s="3"/>
      <c r="B33" s="3"/>
      <c r="C33" s="3"/>
      <c r="D33" s="35"/>
      <c r="E33" s="49" t="s">
        <v>42</v>
      </c>
      <c r="F33" s="50"/>
      <c r="G33" s="51"/>
      <c r="H33" s="52">
        <f>D33*30</f>
        <v>0</v>
      </c>
      <c r="I33" s="53"/>
      <c r="J33" s="3"/>
      <c r="K33" s="3"/>
    </row>
    <row r="34" spans="1:14" x14ac:dyDescent="0.25">
      <c r="A34" s="3"/>
      <c r="B34" s="3"/>
      <c r="C34" s="3"/>
      <c r="D34" s="3"/>
      <c r="E34" s="49" t="s">
        <v>22</v>
      </c>
      <c r="F34" s="50"/>
      <c r="G34" s="51"/>
      <c r="H34" s="61">
        <f>SUM(H30:I33)</f>
        <v>0</v>
      </c>
      <c r="I34" s="51"/>
      <c r="J34" s="3"/>
      <c r="K34" s="3"/>
    </row>
    <row r="35" spans="1:14" x14ac:dyDescent="0.25">
      <c r="A35" s="3"/>
      <c r="B35" s="3"/>
      <c r="C35" s="3"/>
      <c r="D35" s="3"/>
      <c r="E35" s="38"/>
      <c r="F35" s="38"/>
      <c r="G35" s="38"/>
      <c r="H35" s="40"/>
      <c r="I35" s="38"/>
      <c r="J35" s="3"/>
      <c r="K35" s="3"/>
    </row>
    <row r="36" spans="1:14" ht="12.75" customHeight="1" x14ac:dyDescent="0.25">
      <c r="A36" s="59" t="s">
        <v>148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</row>
    <row r="37" spans="1:14" ht="12" customHeight="1" x14ac:dyDescent="0.25">
      <c r="A37" s="59" t="s">
        <v>29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N37" s="3"/>
    </row>
    <row r="38" spans="1:14" ht="10.5" customHeight="1" x14ac:dyDescent="0.25">
      <c r="A38" s="59" t="s">
        <v>134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</row>
    <row r="39" spans="1:14" ht="10.5" customHeight="1" x14ac:dyDescent="0.2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</row>
    <row r="40" spans="1:14" ht="19.5" customHeight="1" x14ac:dyDescent="0.25">
      <c r="A40" s="60" t="s">
        <v>136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</row>
    <row r="41" spans="1:14" ht="12.75" customHeight="1" x14ac:dyDescent="0.25">
      <c r="A41" s="59" t="s">
        <v>30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</row>
    <row r="42" spans="1:14" ht="10.5" customHeight="1" x14ac:dyDescent="0.25">
      <c r="A42" s="59" t="s">
        <v>137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</row>
    <row r="43" spans="1:14" ht="12" customHeight="1" x14ac:dyDescent="0.25">
      <c r="A43" s="59" t="s">
        <v>39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</row>
    <row r="44" spans="1:14" ht="12" customHeight="1" x14ac:dyDescent="0.25">
      <c r="A44" s="59" t="s">
        <v>37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</row>
    <row r="45" spans="1:14" ht="12" customHeight="1" x14ac:dyDescent="0.25">
      <c r="A45" s="59" t="s">
        <v>31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</row>
    <row r="46" spans="1:14" ht="10.5" customHeight="1" x14ac:dyDescent="0.25">
      <c r="A46" s="59" t="s">
        <v>38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</row>
    <row r="47" spans="1:14" ht="12" customHeight="1" x14ac:dyDescent="0.25">
      <c r="A47" s="59" t="s">
        <v>32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</row>
    <row r="48" spans="1:14" ht="10.5" customHeight="1" x14ac:dyDescent="0.25">
      <c r="A48" s="59" t="s">
        <v>151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</row>
    <row r="49" spans="1:13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</row>
    <row r="50" spans="1:13" ht="12.75" customHeight="1" x14ac:dyDescent="0.25">
      <c r="A50" s="63" t="s">
        <v>149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</row>
    <row r="51" spans="1:13" ht="12.75" customHeight="1" x14ac:dyDescent="0.2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</row>
    <row r="52" spans="1:13" ht="12.75" customHeight="1" x14ac:dyDescent="0.2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</row>
    <row r="53" spans="1:13" ht="13.5" customHeight="1" x14ac:dyDescent="0.2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</row>
    <row r="54" spans="1:13" ht="11.25" customHeight="1" x14ac:dyDescent="0.25">
      <c r="A54" s="3"/>
      <c r="B54" s="22"/>
      <c r="C54" s="22"/>
      <c r="D54" s="22"/>
      <c r="E54" s="22"/>
      <c r="F54" s="22"/>
      <c r="G54" s="22"/>
      <c r="H54" s="22"/>
      <c r="I54" s="22"/>
      <c r="J54" s="22"/>
      <c r="K54" s="22"/>
    </row>
    <row r="55" spans="1:13" ht="17.25" customHeight="1" x14ac:dyDescent="0.25">
      <c r="A55" s="3" t="s">
        <v>135</v>
      </c>
      <c r="B55" s="18"/>
      <c r="C55" s="18"/>
      <c r="D55" s="18"/>
      <c r="E55" s="18"/>
      <c r="F55" s="18"/>
      <c r="G55" s="18"/>
      <c r="H55" s="18"/>
      <c r="I55" s="18"/>
      <c r="J55" s="18"/>
      <c r="K55" s="3"/>
    </row>
    <row r="56" spans="1:13" ht="11.25" customHeight="1" x14ac:dyDescent="0.25">
      <c r="A56" s="62" t="s">
        <v>147</v>
      </c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</row>
    <row r="57" spans="1:13" ht="12" customHeight="1" x14ac:dyDescent="0.25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</row>
    <row r="58" spans="1:13" ht="18.75" customHeight="1" x14ac:dyDescent="0.25">
      <c r="A58" s="46" t="s">
        <v>150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</row>
    <row r="59" spans="1:13" ht="21.75" customHeight="1" x14ac:dyDescent="0.25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</row>
    <row r="60" spans="1:13" x14ac:dyDescent="0.25">
      <c r="A60" s="19"/>
      <c r="B60" s="20"/>
      <c r="J60" s="19"/>
      <c r="K60" s="3"/>
    </row>
    <row r="61" spans="1:13" ht="12" customHeight="1" x14ac:dyDescent="0.25">
      <c r="A61" s="20"/>
      <c r="K61" s="3"/>
    </row>
    <row r="62" spans="1:13" x14ac:dyDescent="0.25">
      <c r="K62" s="3"/>
    </row>
    <row r="63" spans="1:13" x14ac:dyDescent="0.25">
      <c r="K63" s="3"/>
    </row>
    <row r="64" spans="1:13" ht="18.75" x14ac:dyDescent="0.3">
      <c r="A64" s="47" t="s">
        <v>178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</row>
    <row r="65" spans="1:11" x14ac:dyDescent="0.25">
      <c r="A65" s="10" t="s">
        <v>25</v>
      </c>
      <c r="B65" s="3"/>
      <c r="C65" s="3"/>
      <c r="F65" s="14" t="s">
        <v>23</v>
      </c>
      <c r="I65" s="3"/>
      <c r="J65" s="3"/>
      <c r="K65" s="13" t="s">
        <v>87</v>
      </c>
    </row>
    <row r="66" spans="1:11" x14ac:dyDescent="0.25">
      <c r="A66" s="11" t="s">
        <v>57</v>
      </c>
      <c r="B66" s="3"/>
      <c r="C66" s="3"/>
      <c r="F66" s="11" t="s">
        <v>138</v>
      </c>
      <c r="I66" s="3"/>
      <c r="J66" s="3"/>
      <c r="K66" s="11" t="s">
        <v>97</v>
      </c>
    </row>
    <row r="67" spans="1:11" x14ac:dyDescent="0.25">
      <c r="A67" s="11" t="s">
        <v>58</v>
      </c>
      <c r="B67" s="3"/>
      <c r="C67" s="3"/>
      <c r="F67" s="36" t="s">
        <v>139</v>
      </c>
      <c r="I67" s="3"/>
      <c r="J67" s="3"/>
      <c r="K67" s="11" t="s">
        <v>98</v>
      </c>
    </row>
    <row r="68" spans="1:11" x14ac:dyDescent="0.25">
      <c r="A68" s="11" t="s">
        <v>59</v>
      </c>
      <c r="B68" s="3"/>
      <c r="C68" s="3"/>
      <c r="F68" s="11" t="s">
        <v>140</v>
      </c>
      <c r="I68" s="3"/>
      <c r="J68" s="3"/>
      <c r="K68" s="11" t="s">
        <v>92</v>
      </c>
    </row>
    <row r="69" spans="1:11" x14ac:dyDescent="0.25">
      <c r="A69" s="11" t="s">
        <v>60</v>
      </c>
      <c r="B69" s="3"/>
      <c r="C69" s="3"/>
      <c r="F69" s="11" t="s">
        <v>141</v>
      </c>
      <c r="I69" s="3"/>
      <c r="J69" s="3"/>
      <c r="K69" s="11" t="s">
        <v>99</v>
      </c>
    </row>
    <row r="70" spans="1:11" x14ac:dyDescent="0.25">
      <c r="A70" s="36" t="s">
        <v>131</v>
      </c>
      <c r="C70" s="3"/>
      <c r="F70" s="11" t="s">
        <v>142</v>
      </c>
      <c r="I70" s="3"/>
      <c r="J70" s="3"/>
      <c r="K70" s="11" t="s">
        <v>100</v>
      </c>
    </row>
    <row r="71" spans="1:11" x14ac:dyDescent="0.25">
      <c r="A71" s="36" t="s">
        <v>61</v>
      </c>
      <c r="C71" s="3"/>
      <c r="F71" s="11" t="s">
        <v>143</v>
      </c>
      <c r="I71" s="3"/>
      <c r="J71" s="3"/>
      <c r="K71" s="11" t="s">
        <v>93</v>
      </c>
    </row>
    <row r="72" spans="1:11" x14ac:dyDescent="0.25">
      <c r="A72" s="36" t="s">
        <v>62</v>
      </c>
      <c r="C72" s="3"/>
      <c r="F72" s="14" t="s">
        <v>49</v>
      </c>
      <c r="I72" s="3"/>
      <c r="J72" s="3"/>
      <c r="K72" s="11" t="s">
        <v>94</v>
      </c>
    </row>
    <row r="73" spans="1:11" x14ac:dyDescent="0.25">
      <c r="A73" s="36" t="s">
        <v>63</v>
      </c>
      <c r="B73" s="3"/>
      <c r="C73" s="3"/>
      <c r="F73" s="11" t="s">
        <v>83</v>
      </c>
      <c r="I73" s="3"/>
      <c r="J73" s="3"/>
      <c r="K73" s="11" t="s">
        <v>101</v>
      </c>
    </row>
    <row r="74" spans="1:11" x14ac:dyDescent="0.25">
      <c r="A74" s="36" t="s">
        <v>64</v>
      </c>
      <c r="B74" s="3"/>
      <c r="C74" s="3"/>
      <c r="F74" s="11" t="s">
        <v>84</v>
      </c>
      <c r="I74" s="3"/>
      <c r="J74" s="3"/>
      <c r="K74" s="11" t="s">
        <v>102</v>
      </c>
    </row>
    <row r="75" spans="1:11" x14ac:dyDescent="0.25">
      <c r="A75" s="11" t="s">
        <v>65</v>
      </c>
      <c r="B75" s="3"/>
      <c r="C75" s="3"/>
      <c r="F75" s="12" t="s">
        <v>85</v>
      </c>
      <c r="I75" s="3"/>
      <c r="J75" s="3"/>
      <c r="K75" s="11" t="s">
        <v>95</v>
      </c>
    </row>
    <row r="76" spans="1:11" x14ac:dyDescent="0.25">
      <c r="A76" s="11" t="s">
        <v>66</v>
      </c>
      <c r="B76" s="3"/>
      <c r="C76" s="3"/>
      <c r="F76" s="12" t="s">
        <v>155</v>
      </c>
      <c r="I76" s="3"/>
      <c r="J76" s="3"/>
      <c r="K76" s="11" t="s">
        <v>103</v>
      </c>
    </row>
    <row r="77" spans="1:11" x14ac:dyDescent="0.25">
      <c r="A77" s="11" t="s">
        <v>67</v>
      </c>
      <c r="B77" s="3"/>
      <c r="C77" s="3"/>
      <c r="F77" s="12" t="s">
        <v>156</v>
      </c>
      <c r="I77" s="3"/>
      <c r="J77" s="3"/>
      <c r="K77" s="11" t="s">
        <v>104</v>
      </c>
    </row>
    <row r="78" spans="1:11" x14ac:dyDescent="0.25">
      <c r="A78" s="11" t="s">
        <v>68</v>
      </c>
      <c r="B78" s="3"/>
      <c r="C78" s="3"/>
      <c r="F78" s="12" t="s">
        <v>180</v>
      </c>
      <c r="I78" s="3"/>
      <c r="J78" s="3"/>
      <c r="K78" s="11" t="s">
        <v>96</v>
      </c>
    </row>
    <row r="79" spans="1:11" x14ac:dyDescent="0.25">
      <c r="A79" s="11" t="s">
        <v>69</v>
      </c>
      <c r="B79" s="3"/>
      <c r="C79" s="3"/>
      <c r="F79" s="12" t="s">
        <v>132</v>
      </c>
      <c r="I79" s="3"/>
      <c r="J79" s="3"/>
      <c r="K79" s="11" t="s">
        <v>105</v>
      </c>
    </row>
    <row r="80" spans="1:11" x14ac:dyDescent="0.25">
      <c r="A80" s="11" t="s">
        <v>70</v>
      </c>
      <c r="B80" s="3"/>
      <c r="C80" s="3"/>
      <c r="F80" s="33" t="s">
        <v>86</v>
      </c>
      <c r="I80" s="3"/>
      <c r="J80" s="3"/>
      <c r="K80" s="11" t="s">
        <v>106</v>
      </c>
    </row>
    <row r="81" spans="1:12" x14ac:dyDescent="0.25">
      <c r="A81" s="11" t="s">
        <v>71</v>
      </c>
      <c r="B81" s="3"/>
      <c r="C81" s="3"/>
      <c r="F81" s="12" t="s">
        <v>157</v>
      </c>
      <c r="I81" s="3"/>
      <c r="J81" s="3"/>
      <c r="K81" s="64" t="s">
        <v>112</v>
      </c>
      <c r="L81" s="64"/>
    </row>
    <row r="82" spans="1:12" x14ac:dyDescent="0.25">
      <c r="A82" s="11" t="s">
        <v>72</v>
      </c>
      <c r="B82" s="3"/>
      <c r="C82" s="3"/>
      <c r="F82" s="12" t="s">
        <v>158</v>
      </c>
      <c r="I82" s="3"/>
      <c r="J82" s="3"/>
      <c r="K82" s="64"/>
      <c r="L82" s="64"/>
    </row>
    <row r="83" spans="1:12" x14ac:dyDescent="0.25">
      <c r="A83" s="11" t="s">
        <v>73</v>
      </c>
      <c r="B83" s="3"/>
      <c r="C83" s="3"/>
      <c r="F83" s="12" t="s">
        <v>159</v>
      </c>
      <c r="I83" s="3"/>
      <c r="J83" s="3"/>
      <c r="K83" s="45" t="s">
        <v>26</v>
      </c>
    </row>
    <row r="84" spans="1:12" x14ac:dyDescent="0.25">
      <c r="A84" s="11" t="s">
        <v>74</v>
      </c>
      <c r="B84" s="3"/>
      <c r="C84" s="3"/>
      <c r="F84" s="12" t="s">
        <v>160</v>
      </c>
      <c r="I84" s="3"/>
      <c r="J84" s="3"/>
      <c r="K84" s="11" t="s">
        <v>107</v>
      </c>
    </row>
    <row r="85" spans="1:12" x14ac:dyDescent="0.25">
      <c r="A85" s="11" t="s">
        <v>75</v>
      </c>
      <c r="B85" s="3"/>
      <c r="C85" s="3"/>
      <c r="F85" s="12" t="s">
        <v>161</v>
      </c>
      <c r="I85" s="3"/>
      <c r="J85" s="3"/>
      <c r="K85" s="11" t="s">
        <v>108</v>
      </c>
    </row>
    <row r="86" spans="1:12" x14ac:dyDescent="0.25">
      <c r="A86" s="11" t="s">
        <v>76</v>
      </c>
      <c r="B86" s="3"/>
      <c r="C86" s="3"/>
      <c r="F86" s="12" t="s">
        <v>162</v>
      </c>
      <c r="I86" s="3"/>
      <c r="J86" s="3"/>
      <c r="K86" s="21" t="s">
        <v>109</v>
      </c>
    </row>
    <row r="87" spans="1:12" x14ac:dyDescent="0.25">
      <c r="A87" s="11" t="s">
        <v>77</v>
      </c>
      <c r="B87" s="3"/>
      <c r="C87" s="3"/>
      <c r="F87" s="12" t="s">
        <v>163</v>
      </c>
      <c r="I87" s="3"/>
      <c r="J87" s="3"/>
      <c r="K87" s="11" t="s">
        <v>110</v>
      </c>
    </row>
    <row r="88" spans="1:12" x14ac:dyDescent="0.25">
      <c r="A88" s="11" t="s">
        <v>78</v>
      </c>
      <c r="B88" s="3"/>
      <c r="C88" s="3"/>
      <c r="F88" s="12" t="s">
        <v>164</v>
      </c>
      <c r="I88" s="3"/>
      <c r="J88" s="3"/>
      <c r="K88" s="11" t="s">
        <v>111</v>
      </c>
    </row>
    <row r="89" spans="1:12" x14ac:dyDescent="0.25">
      <c r="A89" s="14" t="s">
        <v>24</v>
      </c>
      <c r="B89" s="3"/>
      <c r="C89" s="3"/>
      <c r="F89" s="12" t="s">
        <v>165</v>
      </c>
      <c r="I89" s="3"/>
      <c r="J89" s="3"/>
      <c r="K89" s="11" t="s">
        <v>113</v>
      </c>
    </row>
    <row r="90" spans="1:12" x14ac:dyDescent="0.25">
      <c r="A90" s="11" t="s">
        <v>44</v>
      </c>
      <c r="B90" s="3"/>
      <c r="C90" s="3"/>
      <c r="F90" s="12" t="s">
        <v>166</v>
      </c>
      <c r="I90" s="3"/>
      <c r="J90" s="3"/>
      <c r="K90" s="11" t="s">
        <v>114</v>
      </c>
    </row>
    <row r="91" spans="1:12" x14ac:dyDescent="0.25">
      <c r="A91" s="11" t="s">
        <v>45</v>
      </c>
      <c r="B91" s="3"/>
      <c r="C91" s="3"/>
      <c r="F91" s="12" t="s">
        <v>167</v>
      </c>
      <c r="I91" s="3"/>
      <c r="J91" s="3"/>
      <c r="K91" s="11" t="s">
        <v>115</v>
      </c>
    </row>
    <row r="92" spans="1:12" x14ac:dyDescent="0.25">
      <c r="A92" s="36" t="s">
        <v>46</v>
      </c>
      <c r="B92" s="3"/>
      <c r="C92" s="3"/>
      <c r="F92" s="12" t="s">
        <v>168</v>
      </c>
      <c r="I92" s="3"/>
      <c r="J92" s="3"/>
      <c r="K92" s="11" t="s">
        <v>133</v>
      </c>
    </row>
    <row r="93" spans="1:12" x14ac:dyDescent="0.25">
      <c r="A93" s="21" t="s">
        <v>79</v>
      </c>
      <c r="B93" s="3"/>
      <c r="C93" s="3"/>
      <c r="F93" s="12" t="s">
        <v>169</v>
      </c>
      <c r="I93" s="3"/>
      <c r="J93" s="3"/>
      <c r="K93" s="11" t="s">
        <v>117</v>
      </c>
    </row>
    <row r="94" spans="1:12" x14ac:dyDescent="0.25">
      <c r="A94" s="21" t="s">
        <v>80</v>
      </c>
      <c r="B94" s="3"/>
      <c r="C94" s="3"/>
      <c r="F94" s="12" t="s">
        <v>170</v>
      </c>
      <c r="I94" s="3"/>
      <c r="J94" s="3"/>
      <c r="K94" s="11" t="s">
        <v>116</v>
      </c>
    </row>
    <row r="95" spans="1:12" x14ac:dyDescent="0.25">
      <c r="A95" s="11" t="s">
        <v>81</v>
      </c>
      <c r="B95" s="3"/>
      <c r="C95" s="3"/>
      <c r="F95" s="12" t="s">
        <v>171</v>
      </c>
      <c r="J95" s="3"/>
      <c r="K95" s="11" t="s">
        <v>118</v>
      </c>
    </row>
    <row r="96" spans="1:12" x14ac:dyDescent="0.25">
      <c r="A96" s="11" t="s">
        <v>82</v>
      </c>
      <c r="B96" s="3"/>
      <c r="C96" s="3"/>
      <c r="F96" s="12" t="s">
        <v>172</v>
      </c>
      <c r="H96" s="3"/>
      <c r="J96" s="3"/>
      <c r="K96" s="11" t="s">
        <v>120</v>
      </c>
    </row>
    <row r="97" spans="1:11" x14ac:dyDescent="0.25">
      <c r="A97" s="11" t="s">
        <v>47</v>
      </c>
      <c r="B97" s="3"/>
      <c r="C97" s="3"/>
      <c r="F97" s="12" t="s">
        <v>173</v>
      </c>
      <c r="H97" s="3"/>
      <c r="J97" s="3"/>
      <c r="K97" s="11" t="s">
        <v>119</v>
      </c>
    </row>
    <row r="98" spans="1:11" x14ac:dyDescent="0.25">
      <c r="A98" s="11" t="s">
        <v>48</v>
      </c>
      <c r="F98" s="12" t="s">
        <v>174</v>
      </c>
      <c r="H98" s="3"/>
      <c r="I98" s="3"/>
      <c r="J98" s="3"/>
      <c r="K98" s="21" t="s">
        <v>121</v>
      </c>
    </row>
    <row r="99" spans="1:11" x14ac:dyDescent="0.25">
      <c r="A99" s="11" t="s">
        <v>50</v>
      </c>
      <c r="F99" s="33" t="s">
        <v>175</v>
      </c>
      <c r="H99" s="3"/>
      <c r="I99" s="3"/>
      <c r="J99" s="3"/>
      <c r="K99" s="21" t="s">
        <v>122</v>
      </c>
    </row>
    <row r="100" spans="1:11" x14ac:dyDescent="0.25">
      <c r="A100" s="11" t="s">
        <v>51</v>
      </c>
      <c r="B100" s="3"/>
      <c r="C100" s="3"/>
      <c r="F100" s="33" t="s">
        <v>176</v>
      </c>
      <c r="I100" s="3"/>
      <c r="J100" s="3"/>
      <c r="K100" s="11" t="s">
        <v>123</v>
      </c>
    </row>
    <row r="101" spans="1:11" x14ac:dyDescent="0.25">
      <c r="A101" s="21" t="s">
        <v>153</v>
      </c>
      <c r="C101" s="3"/>
      <c r="F101" s="36" t="s">
        <v>177</v>
      </c>
      <c r="I101" s="3"/>
      <c r="J101" s="3"/>
      <c r="K101" s="11" t="s">
        <v>124</v>
      </c>
    </row>
    <row r="102" spans="1:11" x14ac:dyDescent="0.25">
      <c r="A102" s="34" t="s">
        <v>40</v>
      </c>
      <c r="B102" s="3"/>
      <c r="C102" s="3"/>
      <c r="F102" s="36"/>
      <c r="I102" s="3"/>
      <c r="J102" s="3"/>
      <c r="K102" s="11" t="s">
        <v>125</v>
      </c>
    </row>
    <row r="103" spans="1:11" x14ac:dyDescent="0.25">
      <c r="A103" s="33" t="s">
        <v>154</v>
      </c>
      <c r="B103" s="3"/>
      <c r="C103" s="3"/>
      <c r="F103" s="3"/>
      <c r="H103" s="3"/>
      <c r="I103" s="3"/>
      <c r="J103" s="3"/>
      <c r="K103" s="11" t="s">
        <v>126</v>
      </c>
    </row>
    <row r="104" spans="1:11" x14ac:dyDescent="0.25">
      <c r="A104" s="33" t="s">
        <v>152</v>
      </c>
      <c r="B104" s="3"/>
      <c r="C104" s="3"/>
      <c r="F104" s="3"/>
      <c r="H104" s="3"/>
      <c r="I104" s="3"/>
      <c r="J104" s="3"/>
      <c r="K104" s="21" t="s">
        <v>127</v>
      </c>
    </row>
    <row r="105" spans="1:11" x14ac:dyDescent="0.25">
      <c r="B105" s="3"/>
      <c r="C105" s="3"/>
      <c r="F105" s="3"/>
      <c r="I105" s="3"/>
      <c r="J105" s="3"/>
      <c r="K105" s="21" t="s">
        <v>145</v>
      </c>
    </row>
    <row r="106" spans="1:11" x14ac:dyDescent="0.25">
      <c r="B106" s="3"/>
      <c r="C106" s="3"/>
      <c r="I106" s="3"/>
      <c r="J106" s="3"/>
      <c r="K106" s="21" t="s">
        <v>144</v>
      </c>
    </row>
    <row r="107" spans="1:11" x14ac:dyDescent="0.25">
      <c r="B107" s="3"/>
      <c r="C107" s="3"/>
      <c r="H107" s="3"/>
      <c r="I107" s="3"/>
      <c r="J107" s="3"/>
      <c r="K107" s="21" t="s">
        <v>146</v>
      </c>
    </row>
    <row r="108" spans="1:11" x14ac:dyDescent="0.25">
      <c r="B108" s="3"/>
      <c r="C108" s="3"/>
      <c r="H108" s="3"/>
      <c r="I108" s="3"/>
      <c r="J108" s="3"/>
    </row>
    <row r="109" spans="1:11" x14ac:dyDescent="0.25">
      <c r="B109" s="3"/>
      <c r="C109" s="3"/>
      <c r="E109" s="3"/>
      <c r="H109" s="3"/>
      <c r="I109" s="3"/>
      <c r="J109" s="3"/>
    </row>
    <row r="110" spans="1:11" x14ac:dyDescent="0.25">
      <c r="E110" s="3"/>
      <c r="H110" s="3"/>
      <c r="I110" s="3"/>
      <c r="J110" s="3"/>
    </row>
    <row r="111" spans="1:11" x14ac:dyDescent="0.25">
      <c r="E111" s="3"/>
      <c r="H111" s="3"/>
      <c r="I111" s="3"/>
      <c r="J111" s="3"/>
    </row>
    <row r="112" spans="1:11" x14ac:dyDescent="0.25">
      <c r="E112" s="3"/>
      <c r="H112" s="3"/>
      <c r="I112" s="3"/>
      <c r="J112" s="3"/>
    </row>
    <row r="113" spans="5:10" x14ac:dyDescent="0.25">
      <c r="E113" s="3"/>
      <c r="H113" s="3"/>
      <c r="I113" s="3"/>
      <c r="J113" s="3"/>
    </row>
    <row r="114" spans="5:10" x14ac:dyDescent="0.25">
      <c r="E114" s="3"/>
      <c r="H114" s="3"/>
      <c r="I114" s="3"/>
      <c r="J114" s="3"/>
    </row>
    <row r="115" spans="5:10" x14ac:dyDescent="0.25">
      <c r="E115" s="3"/>
      <c r="H115" s="3"/>
      <c r="I115" s="3"/>
      <c r="J115" s="3"/>
    </row>
    <row r="131" spans="7:7" x14ac:dyDescent="0.25">
      <c r="G131" s="3"/>
    </row>
    <row r="132" spans="7:7" x14ac:dyDescent="0.25">
      <c r="G132" s="3"/>
    </row>
    <row r="133" spans="7:7" x14ac:dyDescent="0.25">
      <c r="G133" s="3"/>
    </row>
    <row r="134" spans="7:7" x14ac:dyDescent="0.25">
      <c r="G134" s="3"/>
    </row>
    <row r="135" spans="7:7" x14ac:dyDescent="0.25">
      <c r="G135" s="3"/>
    </row>
  </sheetData>
  <sheetProtection selectLockedCells="1"/>
  <mergeCells count="56">
    <mergeCell ref="D12:E12"/>
    <mergeCell ref="B12:C12"/>
    <mergeCell ref="A4:M4"/>
    <mergeCell ref="H23:I23"/>
    <mergeCell ref="E20:F20"/>
    <mergeCell ref="G21:H21"/>
    <mergeCell ref="K81:L82"/>
    <mergeCell ref="A64:M64"/>
    <mergeCell ref="J19:K20"/>
    <mergeCell ref="E19:F19"/>
    <mergeCell ref="B14:E14"/>
    <mergeCell ref="B15:J15"/>
    <mergeCell ref="F14:G14"/>
    <mergeCell ref="E27:G27"/>
    <mergeCell ref="H27:I27"/>
    <mergeCell ref="H28:I28"/>
    <mergeCell ref="E22:G22"/>
    <mergeCell ref="H24:I24"/>
    <mergeCell ref="H25:I25"/>
    <mergeCell ref="H26:I26"/>
    <mergeCell ref="E23:G23"/>
    <mergeCell ref="E24:G24"/>
    <mergeCell ref="A45:L45"/>
    <mergeCell ref="A46:L46"/>
    <mergeCell ref="A56:L56"/>
    <mergeCell ref="A57:L57"/>
    <mergeCell ref="A47:L47"/>
    <mergeCell ref="A50:L53"/>
    <mergeCell ref="A40:L40"/>
    <mergeCell ref="A41:L41"/>
    <mergeCell ref="A42:L42"/>
    <mergeCell ref="A43:L43"/>
    <mergeCell ref="A44:L44"/>
    <mergeCell ref="E32:G32"/>
    <mergeCell ref="E33:G33"/>
    <mergeCell ref="A36:L36"/>
    <mergeCell ref="A37:L37"/>
    <mergeCell ref="A38:L38"/>
    <mergeCell ref="E34:G34"/>
    <mergeCell ref="H34:I34"/>
    <mergeCell ref="A58:L59"/>
    <mergeCell ref="A2:L2"/>
    <mergeCell ref="A3:L3"/>
    <mergeCell ref="E29:G29"/>
    <mergeCell ref="E25:G25"/>
    <mergeCell ref="E26:G26"/>
    <mergeCell ref="H32:I32"/>
    <mergeCell ref="H33:I33"/>
    <mergeCell ref="H30:I30"/>
    <mergeCell ref="H31:I31"/>
    <mergeCell ref="E31:G31"/>
    <mergeCell ref="E30:G30"/>
    <mergeCell ref="E28:G28"/>
    <mergeCell ref="A48:L48"/>
    <mergeCell ref="A49:L49"/>
    <mergeCell ref="H29:I29"/>
  </mergeCells>
  <dataValidations count="1">
    <dataValidation type="whole" errorStyle="information" allowBlank="1" showInputMessage="1" showErrorMessage="1" errorTitle="Age" error="4-Hers must be between the ages of 9 and 18 as of January 1 of the current 4-H year." promptTitle="Age" prompt="Input 4-Her age as of January 1, 2009." sqref="G12" xr:uid="{00000000-0002-0000-0000-000000000000}">
      <formula1>#REF!</formula1>
      <formula2>T9</formula2>
    </dataValidation>
  </dataValidations>
  <pageMargins left="0.25" right="0.25" top="0.25" bottom="0.25" header="0.3" footer="0.3"/>
  <pageSetup scale="9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15"/>
  <sheetViews>
    <sheetView topLeftCell="A52" workbookViewId="0">
      <selection activeCell="B99" sqref="B99"/>
    </sheetView>
  </sheetViews>
  <sheetFormatPr defaultRowHeight="15" x14ac:dyDescent="0.25"/>
  <cols>
    <col min="2" max="2" width="38.28515625" bestFit="1" customWidth="1"/>
  </cols>
  <sheetData>
    <row r="2" spans="1:2" x14ac:dyDescent="0.25">
      <c r="A2" s="1" t="s">
        <v>0</v>
      </c>
      <c r="B2" s="1" t="s">
        <v>1</v>
      </c>
    </row>
    <row r="3" spans="1:2" x14ac:dyDescent="0.25">
      <c r="A3">
        <v>1</v>
      </c>
      <c r="B3" s="11" t="s">
        <v>182</v>
      </c>
    </row>
    <row r="4" spans="1:2" x14ac:dyDescent="0.25">
      <c r="A4">
        <v>2</v>
      </c>
      <c r="B4" s="11" t="s">
        <v>183</v>
      </c>
    </row>
    <row r="5" spans="1:2" x14ac:dyDescent="0.25">
      <c r="A5">
        <v>3</v>
      </c>
      <c r="B5" s="11" t="s">
        <v>263</v>
      </c>
    </row>
    <row r="6" spans="1:2" x14ac:dyDescent="0.25">
      <c r="A6">
        <v>4</v>
      </c>
      <c r="B6" s="11" t="s">
        <v>184</v>
      </c>
    </row>
    <row r="7" spans="1:2" x14ac:dyDescent="0.25">
      <c r="A7">
        <v>5</v>
      </c>
      <c r="B7" s="36" t="s">
        <v>185</v>
      </c>
    </row>
    <row r="8" spans="1:2" x14ac:dyDescent="0.25">
      <c r="A8">
        <v>6</v>
      </c>
      <c r="B8" s="36" t="s">
        <v>186</v>
      </c>
    </row>
    <row r="9" spans="1:2" x14ac:dyDescent="0.25">
      <c r="A9">
        <v>7</v>
      </c>
      <c r="B9" s="36" t="s">
        <v>281</v>
      </c>
    </row>
    <row r="10" spans="1:2" x14ac:dyDescent="0.25">
      <c r="A10">
        <v>8</v>
      </c>
      <c r="B10" s="36" t="s">
        <v>187</v>
      </c>
    </row>
    <row r="11" spans="1:2" x14ac:dyDescent="0.25">
      <c r="A11">
        <v>9</v>
      </c>
      <c r="B11" s="36" t="s">
        <v>188</v>
      </c>
    </row>
    <row r="12" spans="1:2" x14ac:dyDescent="0.25">
      <c r="A12">
        <v>10</v>
      </c>
      <c r="B12" s="11" t="s">
        <v>280</v>
      </c>
    </row>
    <row r="13" spans="1:2" x14ac:dyDescent="0.25">
      <c r="A13">
        <v>11</v>
      </c>
      <c r="B13" s="11" t="s">
        <v>279</v>
      </c>
    </row>
    <row r="14" spans="1:2" x14ac:dyDescent="0.25">
      <c r="A14">
        <v>12</v>
      </c>
      <c r="B14" s="11" t="s">
        <v>189</v>
      </c>
    </row>
    <row r="15" spans="1:2" x14ac:dyDescent="0.25">
      <c r="A15">
        <v>13</v>
      </c>
      <c r="B15" s="11" t="s">
        <v>190</v>
      </c>
    </row>
    <row r="16" spans="1:2" x14ac:dyDescent="0.25">
      <c r="A16">
        <v>14</v>
      </c>
      <c r="B16" s="11" t="s">
        <v>191</v>
      </c>
    </row>
    <row r="17" spans="1:3" x14ac:dyDescent="0.25">
      <c r="A17">
        <v>15</v>
      </c>
      <c r="B17" s="11" t="s">
        <v>192</v>
      </c>
    </row>
    <row r="18" spans="1:3" x14ac:dyDescent="0.25">
      <c r="A18">
        <v>16</v>
      </c>
      <c r="B18" s="11" t="s">
        <v>193</v>
      </c>
    </row>
    <row r="19" spans="1:3" x14ac:dyDescent="0.25">
      <c r="A19">
        <v>17</v>
      </c>
      <c r="B19" s="11" t="s">
        <v>194</v>
      </c>
    </row>
    <row r="20" spans="1:3" x14ac:dyDescent="0.25">
      <c r="A20">
        <v>18</v>
      </c>
      <c r="B20" s="11" t="s">
        <v>278</v>
      </c>
    </row>
    <row r="21" spans="1:3" x14ac:dyDescent="0.25">
      <c r="A21">
        <v>19</v>
      </c>
      <c r="B21" s="11" t="s">
        <v>195</v>
      </c>
    </row>
    <row r="22" spans="1:3" x14ac:dyDescent="0.25">
      <c r="A22">
        <v>20</v>
      </c>
      <c r="B22" s="11" t="s">
        <v>196</v>
      </c>
    </row>
    <row r="23" spans="1:3" x14ac:dyDescent="0.25">
      <c r="A23">
        <v>21</v>
      </c>
      <c r="B23" s="11" t="s">
        <v>197</v>
      </c>
    </row>
    <row r="24" spans="1:3" x14ac:dyDescent="0.25">
      <c r="A24">
        <v>22</v>
      </c>
      <c r="B24" s="11" t="s">
        <v>198</v>
      </c>
    </row>
    <row r="25" spans="1:3" x14ac:dyDescent="0.25">
      <c r="A25">
        <v>23</v>
      </c>
      <c r="B25" s="11" t="s">
        <v>199</v>
      </c>
    </row>
    <row r="26" spans="1:3" x14ac:dyDescent="0.25">
      <c r="A26">
        <v>101</v>
      </c>
      <c r="B26" s="11" t="s">
        <v>282</v>
      </c>
      <c r="C26" s="3"/>
    </row>
    <row r="27" spans="1:3" x14ac:dyDescent="0.25">
      <c r="A27">
        <v>102</v>
      </c>
      <c r="B27" s="11" t="s">
        <v>283</v>
      </c>
      <c r="C27" s="3"/>
    </row>
    <row r="28" spans="1:3" x14ac:dyDescent="0.25">
      <c r="A28">
        <v>103</v>
      </c>
      <c r="B28" s="36" t="s">
        <v>229</v>
      </c>
      <c r="C28" s="3"/>
    </row>
    <row r="29" spans="1:3" x14ac:dyDescent="0.25">
      <c r="A29">
        <v>104</v>
      </c>
      <c r="B29" s="21" t="s">
        <v>200</v>
      </c>
      <c r="C29" s="3"/>
    </row>
    <row r="30" spans="1:3" x14ac:dyDescent="0.25">
      <c r="A30">
        <v>105</v>
      </c>
      <c r="B30" s="21" t="s">
        <v>201</v>
      </c>
      <c r="C30" s="3"/>
    </row>
    <row r="31" spans="1:3" x14ac:dyDescent="0.25">
      <c r="A31">
        <v>106</v>
      </c>
      <c r="B31" s="11" t="s">
        <v>202</v>
      </c>
      <c r="C31" s="3"/>
    </row>
    <row r="32" spans="1:3" x14ac:dyDescent="0.25">
      <c r="A32">
        <v>107</v>
      </c>
      <c r="B32" s="11" t="s">
        <v>203</v>
      </c>
      <c r="C32" s="3"/>
    </row>
    <row r="33" spans="1:3" x14ac:dyDescent="0.25">
      <c r="A33">
        <v>108</v>
      </c>
      <c r="B33" s="11" t="s">
        <v>284</v>
      </c>
      <c r="C33" s="3"/>
    </row>
    <row r="34" spans="1:3" x14ac:dyDescent="0.25">
      <c r="A34">
        <v>109</v>
      </c>
      <c r="B34" s="11" t="s">
        <v>285</v>
      </c>
    </row>
    <row r="35" spans="1:3" x14ac:dyDescent="0.25">
      <c r="A35">
        <v>110</v>
      </c>
      <c r="B35" s="11" t="s">
        <v>286</v>
      </c>
    </row>
    <row r="36" spans="1:3" x14ac:dyDescent="0.25">
      <c r="A36">
        <v>111</v>
      </c>
      <c r="B36" s="11" t="s">
        <v>287</v>
      </c>
      <c r="C36" s="3"/>
    </row>
    <row r="37" spans="1:3" x14ac:dyDescent="0.25">
      <c r="A37">
        <v>112</v>
      </c>
      <c r="B37" s="21" t="s">
        <v>228</v>
      </c>
    </row>
    <row r="38" spans="1:3" x14ac:dyDescent="0.25">
      <c r="A38">
        <v>201</v>
      </c>
      <c r="B38" s="21" t="s">
        <v>204</v>
      </c>
    </row>
    <row r="39" spans="1:3" x14ac:dyDescent="0.25">
      <c r="A39">
        <v>202</v>
      </c>
      <c r="B39" s="11" t="s">
        <v>205</v>
      </c>
    </row>
    <row r="40" spans="1:3" x14ac:dyDescent="0.25">
      <c r="A40">
        <v>203</v>
      </c>
      <c r="B40" s="11" t="s">
        <v>206</v>
      </c>
    </row>
    <row r="41" spans="1:3" x14ac:dyDescent="0.25">
      <c r="A41">
        <v>204</v>
      </c>
      <c r="B41" s="11" t="s">
        <v>207</v>
      </c>
    </row>
    <row r="42" spans="1:3" x14ac:dyDescent="0.25">
      <c r="A42">
        <v>205</v>
      </c>
      <c r="B42" s="11" t="s">
        <v>208</v>
      </c>
    </row>
    <row r="43" spans="1:3" x14ac:dyDescent="0.25">
      <c r="A43">
        <v>206</v>
      </c>
      <c r="B43" s="11" t="s">
        <v>209</v>
      </c>
    </row>
    <row r="44" spans="1:3" x14ac:dyDescent="0.25">
      <c r="A44">
        <v>301</v>
      </c>
      <c r="B44" s="11" t="s">
        <v>210</v>
      </c>
    </row>
    <row r="45" spans="1:3" x14ac:dyDescent="0.25">
      <c r="A45">
        <v>302</v>
      </c>
      <c r="B45" s="11" t="s">
        <v>211</v>
      </c>
    </row>
    <row r="46" spans="1:3" x14ac:dyDescent="0.25">
      <c r="A46">
        <v>303</v>
      </c>
      <c r="B46" s="12" t="s">
        <v>212</v>
      </c>
    </row>
    <row r="47" spans="1:3" x14ac:dyDescent="0.25">
      <c r="A47">
        <v>304</v>
      </c>
      <c r="B47" s="12" t="s">
        <v>213</v>
      </c>
    </row>
    <row r="48" spans="1:3" x14ac:dyDescent="0.25">
      <c r="A48">
        <v>305</v>
      </c>
      <c r="B48" s="12" t="s">
        <v>214</v>
      </c>
    </row>
    <row r="49" spans="1:2" x14ac:dyDescent="0.25">
      <c r="A49">
        <v>306</v>
      </c>
      <c r="B49" s="12" t="s">
        <v>215</v>
      </c>
    </row>
    <row r="50" spans="1:2" x14ac:dyDescent="0.25">
      <c r="A50">
        <v>307</v>
      </c>
      <c r="B50" s="12" t="s">
        <v>216</v>
      </c>
    </row>
    <row r="51" spans="1:2" x14ac:dyDescent="0.25">
      <c r="A51">
        <v>308</v>
      </c>
      <c r="B51" s="33" t="s">
        <v>217</v>
      </c>
    </row>
    <row r="52" spans="1:2" x14ac:dyDescent="0.25">
      <c r="A52">
        <v>309</v>
      </c>
      <c r="B52" s="12" t="s">
        <v>218</v>
      </c>
    </row>
    <row r="53" spans="1:2" x14ac:dyDescent="0.25">
      <c r="A53">
        <v>310</v>
      </c>
      <c r="B53" s="12" t="s">
        <v>219</v>
      </c>
    </row>
    <row r="54" spans="1:2" x14ac:dyDescent="0.25">
      <c r="A54">
        <v>311</v>
      </c>
      <c r="B54" s="12" t="s">
        <v>235</v>
      </c>
    </row>
    <row r="55" spans="1:2" x14ac:dyDescent="0.25">
      <c r="A55">
        <v>312</v>
      </c>
      <c r="B55" s="12" t="s">
        <v>236</v>
      </c>
    </row>
    <row r="56" spans="1:2" x14ac:dyDescent="0.25">
      <c r="A56">
        <v>313</v>
      </c>
      <c r="B56" s="12" t="s">
        <v>237</v>
      </c>
    </row>
    <row r="57" spans="1:2" x14ac:dyDescent="0.25">
      <c r="A57">
        <v>314</v>
      </c>
      <c r="B57" s="12" t="s">
        <v>234</v>
      </c>
    </row>
    <row r="58" spans="1:2" x14ac:dyDescent="0.25">
      <c r="A58">
        <v>315</v>
      </c>
      <c r="B58" s="12" t="s">
        <v>232</v>
      </c>
    </row>
    <row r="59" spans="1:2" x14ac:dyDescent="0.25">
      <c r="A59">
        <v>316</v>
      </c>
      <c r="B59" s="12" t="s">
        <v>233</v>
      </c>
    </row>
    <row r="60" spans="1:2" x14ac:dyDescent="0.25">
      <c r="A60">
        <v>317</v>
      </c>
      <c r="B60" s="12" t="s">
        <v>220</v>
      </c>
    </row>
    <row r="61" spans="1:2" x14ac:dyDescent="0.25">
      <c r="A61">
        <v>318</v>
      </c>
      <c r="B61" s="12" t="s">
        <v>221</v>
      </c>
    </row>
    <row r="62" spans="1:2" x14ac:dyDescent="0.25">
      <c r="A62">
        <v>319</v>
      </c>
      <c r="B62" s="12" t="s">
        <v>222</v>
      </c>
    </row>
    <row r="63" spans="1:2" x14ac:dyDescent="0.25">
      <c r="A63">
        <v>320</v>
      </c>
      <c r="B63" s="12" t="s">
        <v>223</v>
      </c>
    </row>
    <row r="64" spans="1:2" x14ac:dyDescent="0.25">
      <c r="A64">
        <v>321</v>
      </c>
      <c r="B64" s="12" t="s">
        <v>224</v>
      </c>
    </row>
    <row r="65" spans="1:2" x14ac:dyDescent="0.25">
      <c r="A65">
        <v>322</v>
      </c>
      <c r="B65" s="12" t="s">
        <v>238</v>
      </c>
    </row>
    <row r="66" spans="1:2" x14ac:dyDescent="0.25">
      <c r="A66">
        <v>323</v>
      </c>
      <c r="B66" s="12" t="s">
        <v>239</v>
      </c>
    </row>
    <row r="67" spans="1:2" x14ac:dyDescent="0.25">
      <c r="A67">
        <v>324</v>
      </c>
      <c r="B67" s="12" t="s">
        <v>225</v>
      </c>
    </row>
    <row r="68" spans="1:2" x14ac:dyDescent="0.25">
      <c r="A68">
        <v>325</v>
      </c>
      <c r="B68" s="12" t="s">
        <v>226</v>
      </c>
    </row>
    <row r="69" spans="1:2" x14ac:dyDescent="0.25">
      <c r="A69">
        <v>326</v>
      </c>
      <c r="B69" s="12" t="s">
        <v>227</v>
      </c>
    </row>
    <row r="70" spans="1:2" x14ac:dyDescent="0.25">
      <c r="A70">
        <v>327</v>
      </c>
      <c r="B70" s="12" t="s">
        <v>288</v>
      </c>
    </row>
    <row r="71" spans="1:2" x14ac:dyDescent="0.25">
      <c r="A71">
        <v>328</v>
      </c>
      <c r="B71" s="33" t="s">
        <v>289</v>
      </c>
    </row>
    <row r="72" spans="1:2" x14ac:dyDescent="0.25">
      <c r="A72">
        <v>329</v>
      </c>
      <c r="B72" s="33" t="s">
        <v>230</v>
      </c>
    </row>
    <row r="73" spans="1:2" x14ac:dyDescent="0.25">
      <c r="A73">
        <v>330</v>
      </c>
      <c r="B73" s="36" t="s">
        <v>231</v>
      </c>
    </row>
    <row r="74" spans="1:2" x14ac:dyDescent="0.25">
      <c r="A74">
        <v>401</v>
      </c>
      <c r="B74" s="33" t="s">
        <v>290</v>
      </c>
    </row>
    <row r="75" spans="1:2" x14ac:dyDescent="0.25">
      <c r="A75">
        <v>402</v>
      </c>
      <c r="B75" s="36" t="s">
        <v>291</v>
      </c>
    </row>
    <row r="76" spans="1:2" x14ac:dyDescent="0.25">
      <c r="A76">
        <v>403</v>
      </c>
      <c r="B76" s="11" t="s">
        <v>240</v>
      </c>
    </row>
    <row r="77" spans="1:2" x14ac:dyDescent="0.25">
      <c r="A77">
        <v>404</v>
      </c>
      <c r="B77" s="11" t="s">
        <v>241</v>
      </c>
    </row>
    <row r="78" spans="1:2" x14ac:dyDescent="0.25">
      <c r="A78">
        <v>405</v>
      </c>
      <c r="B78" s="11" t="s">
        <v>242</v>
      </c>
    </row>
    <row r="79" spans="1:2" x14ac:dyDescent="0.25">
      <c r="A79">
        <v>406</v>
      </c>
      <c r="B79" s="11" t="s">
        <v>243</v>
      </c>
    </row>
    <row r="80" spans="1:2" x14ac:dyDescent="0.25">
      <c r="A80">
        <v>407</v>
      </c>
      <c r="B80" s="11" t="s">
        <v>244</v>
      </c>
    </row>
    <row r="81" spans="1:9" x14ac:dyDescent="0.25">
      <c r="A81">
        <v>408</v>
      </c>
      <c r="B81" s="11" t="s">
        <v>245</v>
      </c>
    </row>
    <row r="82" spans="1:9" x14ac:dyDescent="0.25">
      <c r="A82">
        <v>409</v>
      </c>
      <c r="B82" s="11" t="s">
        <v>246</v>
      </c>
    </row>
    <row r="83" spans="1:9" x14ac:dyDescent="0.25">
      <c r="A83">
        <v>410</v>
      </c>
      <c r="B83" s="11" t="s">
        <v>247</v>
      </c>
    </row>
    <row r="84" spans="1:9" x14ac:dyDescent="0.25">
      <c r="A84">
        <v>411</v>
      </c>
      <c r="B84" s="11" t="s">
        <v>248</v>
      </c>
    </row>
    <row r="85" spans="1:9" x14ac:dyDescent="0.25">
      <c r="A85">
        <v>412</v>
      </c>
      <c r="B85" s="11" t="s">
        <v>249</v>
      </c>
    </row>
    <row r="86" spans="1:9" x14ac:dyDescent="0.25">
      <c r="A86">
        <v>413</v>
      </c>
      <c r="B86" s="11" t="s">
        <v>250</v>
      </c>
    </row>
    <row r="87" spans="1:9" x14ac:dyDescent="0.25">
      <c r="A87">
        <v>414</v>
      </c>
      <c r="B87" s="11" t="s">
        <v>251</v>
      </c>
    </row>
    <row r="88" spans="1:9" x14ac:dyDescent="0.25">
      <c r="A88">
        <v>415</v>
      </c>
      <c r="B88" s="11" t="s">
        <v>252</v>
      </c>
    </row>
    <row r="89" spans="1:9" x14ac:dyDescent="0.25">
      <c r="A89">
        <v>416</v>
      </c>
      <c r="B89" s="11" t="s">
        <v>253</v>
      </c>
    </row>
    <row r="90" spans="1:9" x14ac:dyDescent="0.25">
      <c r="A90">
        <v>501</v>
      </c>
      <c r="B90" s="11" t="s">
        <v>254</v>
      </c>
    </row>
    <row r="91" spans="1:9" x14ac:dyDescent="0.25">
      <c r="A91">
        <v>502</v>
      </c>
      <c r="B91" s="11" t="s">
        <v>255</v>
      </c>
    </row>
    <row r="92" spans="1:9" x14ac:dyDescent="0.25">
      <c r="A92">
        <v>503</v>
      </c>
      <c r="B92" s="21" t="s">
        <v>256</v>
      </c>
      <c r="I92" s="2"/>
    </row>
    <row r="93" spans="1:9" x14ac:dyDescent="0.25">
      <c r="A93">
        <v>504</v>
      </c>
      <c r="B93" s="11" t="s">
        <v>257</v>
      </c>
    </row>
    <row r="94" spans="1:9" x14ac:dyDescent="0.25">
      <c r="A94">
        <v>505</v>
      </c>
      <c r="B94" s="11" t="s">
        <v>258</v>
      </c>
    </row>
    <row r="95" spans="1:9" x14ac:dyDescent="0.25">
      <c r="A95">
        <v>506</v>
      </c>
      <c r="B95" s="11" t="s">
        <v>292</v>
      </c>
    </row>
    <row r="96" spans="1:9" x14ac:dyDescent="0.25">
      <c r="A96">
        <v>507</v>
      </c>
      <c r="B96" s="11" t="s">
        <v>259</v>
      </c>
    </row>
    <row r="97" spans="1:2" x14ac:dyDescent="0.25">
      <c r="A97">
        <v>508</v>
      </c>
      <c r="B97" s="11" t="s">
        <v>260</v>
      </c>
    </row>
    <row r="98" spans="1:2" x14ac:dyDescent="0.25">
      <c r="A98">
        <v>509</v>
      </c>
      <c r="B98" s="11" t="s">
        <v>293</v>
      </c>
    </row>
    <row r="99" spans="1:2" x14ac:dyDescent="0.25">
      <c r="A99">
        <v>510</v>
      </c>
      <c r="B99" s="11" t="s">
        <v>261</v>
      </c>
    </row>
    <row r="100" spans="1:2" x14ac:dyDescent="0.25">
      <c r="A100">
        <v>511</v>
      </c>
      <c r="B100" s="11" t="s">
        <v>262</v>
      </c>
    </row>
    <row r="101" spans="1:2" x14ac:dyDescent="0.25">
      <c r="A101">
        <v>512</v>
      </c>
      <c r="B101" s="11" t="s">
        <v>263</v>
      </c>
    </row>
    <row r="102" spans="1:2" x14ac:dyDescent="0.25">
      <c r="A102">
        <v>513</v>
      </c>
      <c r="B102" s="11" t="s">
        <v>264</v>
      </c>
    </row>
    <row r="103" spans="1:2" x14ac:dyDescent="0.25">
      <c r="A103">
        <v>514</v>
      </c>
      <c r="B103" s="11" t="s">
        <v>265</v>
      </c>
    </row>
    <row r="104" spans="1:2" x14ac:dyDescent="0.25">
      <c r="A104">
        <v>515</v>
      </c>
      <c r="B104" s="21" t="s">
        <v>266</v>
      </c>
    </row>
    <row r="105" spans="1:2" x14ac:dyDescent="0.25">
      <c r="A105">
        <v>516</v>
      </c>
      <c r="B105" s="21" t="s">
        <v>267</v>
      </c>
    </row>
    <row r="106" spans="1:2" x14ac:dyDescent="0.25">
      <c r="A106">
        <v>517</v>
      </c>
      <c r="B106" s="11" t="s">
        <v>268</v>
      </c>
    </row>
    <row r="107" spans="1:2" x14ac:dyDescent="0.25">
      <c r="A107">
        <v>518</v>
      </c>
      <c r="B107" s="11" t="s">
        <v>269</v>
      </c>
    </row>
    <row r="108" spans="1:2" x14ac:dyDescent="0.25">
      <c r="A108">
        <v>519</v>
      </c>
      <c r="B108" s="11" t="s">
        <v>270</v>
      </c>
    </row>
    <row r="109" spans="1:2" x14ac:dyDescent="0.25">
      <c r="A109">
        <v>520</v>
      </c>
      <c r="B109" s="11" t="s">
        <v>271</v>
      </c>
    </row>
    <row r="110" spans="1:2" x14ac:dyDescent="0.25">
      <c r="A110">
        <v>521</v>
      </c>
      <c r="B110" s="21" t="s">
        <v>272</v>
      </c>
    </row>
    <row r="111" spans="1:2" x14ac:dyDescent="0.25">
      <c r="A111">
        <v>522</v>
      </c>
      <c r="B111" s="21" t="s">
        <v>273</v>
      </c>
    </row>
    <row r="112" spans="1:2" x14ac:dyDescent="0.25">
      <c r="A112">
        <v>523</v>
      </c>
      <c r="B112" s="21" t="s">
        <v>274</v>
      </c>
    </row>
    <row r="113" spans="1:2" x14ac:dyDescent="0.25">
      <c r="A113">
        <v>524</v>
      </c>
      <c r="B113" s="21" t="s">
        <v>275</v>
      </c>
    </row>
    <row r="114" spans="1:2" x14ac:dyDescent="0.25">
      <c r="A114">
        <v>601</v>
      </c>
      <c r="B114" s="33" t="s">
        <v>276</v>
      </c>
    </row>
    <row r="115" spans="1:2" x14ac:dyDescent="0.25">
      <c r="A115">
        <v>602</v>
      </c>
      <c r="B115" s="33" t="s">
        <v>277</v>
      </c>
    </row>
  </sheetData>
  <sheetProtection select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F86E7AC30A9D4E806019DDDCF45EB2" ma:contentTypeVersion="14" ma:contentTypeDescription="Create a new document." ma:contentTypeScope="" ma:versionID="3fd63ee07bce686ce9eed54151284a7f">
  <xsd:schema xmlns:xsd="http://www.w3.org/2001/XMLSchema" xmlns:xs="http://www.w3.org/2001/XMLSchema" xmlns:p="http://schemas.microsoft.com/office/2006/metadata/properties" xmlns:ns3="377c0f9b-869f-4506-aa8f-febaab51e45d" xmlns:ns4="1df96658-8cf2-455e-947b-a98d224aeafa" targetNamespace="http://schemas.microsoft.com/office/2006/metadata/properties" ma:root="true" ma:fieldsID="5c4f28070d25847e53943d737cf8cdb9" ns3:_="" ns4:_="">
    <xsd:import namespace="377c0f9b-869f-4506-aa8f-febaab51e45d"/>
    <xsd:import namespace="1df96658-8cf2-455e-947b-a98d224aeaf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c0f9b-869f-4506-aa8f-febaab51e4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f96658-8cf2-455e-947b-a98d224ae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57E1EB-29E9-4F16-8CD4-F09A3EC5A6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35DA53-ADA2-42F7-A75F-A45BF20DCF8D}">
  <ds:schemaRefs>
    <ds:schemaRef ds:uri="http://purl.org/dc/terms/"/>
    <ds:schemaRef ds:uri="377c0f9b-869f-4506-aa8f-febaab51e45d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1df96658-8cf2-455e-947b-a98d224aeafa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903095A-4103-42CF-87D6-1B2F965237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7c0f9b-869f-4506-aa8f-febaab51e45d"/>
    <ds:schemaRef ds:uri="1df96658-8cf2-455e-947b-a98d224aea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FORM</vt:lpstr>
      <vt:lpstr>Classes</vt:lpstr>
      <vt:lpstr>Sheet3</vt:lpstr>
      <vt:lpstr>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Camargo</dc:creator>
  <cp:lastModifiedBy>Little, Mary Jane</cp:lastModifiedBy>
  <cp:lastPrinted>2020-02-27T19:47:46Z</cp:lastPrinted>
  <dcterms:created xsi:type="dcterms:W3CDTF">2012-03-21T18:36:31Z</dcterms:created>
  <dcterms:modified xsi:type="dcterms:W3CDTF">2022-02-16T18:24:05Z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0x01010030F86E7AC30A9D4E806019DDDCF45EB2</vt:lpwstr>
  </property>
</Properties>
</file>